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ots\Nextcloud2\Documents\RKP\Arhiiviprojektid 2025\Aruanded 2025\"/>
    </mc:Choice>
  </mc:AlternateContent>
  <xr:revisionPtr revIDLastSave="0" documentId="13_ncr:1_{0C3CC032-77E6-4157-9193-F941E81F43CB}" xr6:coauthVersionLast="36" xr6:coauthVersionMax="36" xr10:uidLastSave="{00000000-0000-0000-0000-000000000000}"/>
  <bookViews>
    <workbookView xWindow="0" yWindow="0" windowWidth="26280" windowHeight="8475" xr2:uid="{00000000-000D-0000-FFFF-FFFF00000000}"/>
  </bookViews>
  <sheets>
    <sheet name="Kõik taotlejad" sheetId="1" r:id="rId1"/>
    <sheet name="KIRMUS" sheetId="2" r:id="rId2"/>
    <sheet name="Rahvusarhiiv" sheetId="7" r:id="rId3"/>
    <sheet name="Toetust saanud" sheetId="4" r:id="rId4"/>
    <sheet name="Ei saanud" sheetId="5" r:id="rId5"/>
  </sheets>
  <definedNames>
    <definedName name="_xlnm._FilterDatabase" localSheetId="4" hidden="1">'Ei saanud'!$A$1:$G$20</definedName>
    <definedName name="_xlnm._FilterDatabase" localSheetId="0" hidden="1">'Kõik taotlejad'!$A$1:$D$47</definedName>
    <definedName name="_xlnm._FilterDatabase" localSheetId="3" hidden="1">'Toetust saanud'!$A$1:$G$52</definedName>
  </definedNames>
  <calcPr calcId="191029"/>
</workbook>
</file>

<file path=xl/calcChain.xml><?xml version="1.0" encoding="utf-8"?>
<calcChain xmlns="http://schemas.openxmlformats.org/spreadsheetml/2006/main">
  <c r="D8" i="2" l="1"/>
  <c r="E8" i="2"/>
  <c r="G18" i="5"/>
  <c r="G20" i="5" s="1"/>
  <c r="F18" i="5"/>
  <c r="G50" i="4" l="1"/>
  <c r="G52" i="4" s="1"/>
  <c r="F50" i="4"/>
</calcChain>
</file>

<file path=xl/sharedStrings.xml><?xml version="1.0" encoding="utf-8"?>
<sst xmlns="http://schemas.openxmlformats.org/spreadsheetml/2006/main" count="594" uniqueCount="470">
  <si>
    <t>Taotleja</t>
  </si>
  <si>
    <t>Isik</t>
  </si>
  <si>
    <t>Projekti nimetus</t>
  </si>
  <si>
    <t>Küsitud summa</t>
  </si>
  <si>
    <t>Eraldatud summa</t>
  </si>
  <si>
    <t>Aldo Kals</t>
  </si>
  <si>
    <t>Petserimaa elulooraamat</t>
  </si>
  <si>
    <t>Tartu Ülikool</t>
  </si>
  <si>
    <t>Aigi Rahi-Tamm</t>
  </si>
  <si>
    <t>VEMU videokogu süstematiseerimine ja kirjeldamine</t>
  </si>
  <si>
    <t>Tallinna Ülikool (Eesti pedagoogika arhiivmuuseum)</t>
  </si>
  <si>
    <t>Veronika Varik</t>
  </si>
  <si>
    <t>TLÜ Eesti pedagoogika arhiivmuuseumi väliseesti kogude digiteerimine ja
veebipõhiselt kättesaadavaks tegemine (III ja ühtlasi viimane etapp)</t>
  </si>
  <si>
    <t>Latokartano põhikool</t>
  </si>
  <si>
    <t>Helsingi Eesti Kool - 30 aastat osaliselt eestikeelset kooliharidust Soomes (pearõhk
aastatel 2016-2026) ja õpilaste loovtööde almanahh</t>
  </si>
  <si>
    <t>9-3.1/25/5</t>
  </si>
  <si>
    <t>MTÜ Eesti Arhiiv Ühendriikides / Estonian Archives in the U.S. , Inc.</t>
  </si>
  <si>
    <t>Ave Blithe</t>
  </si>
  <si>
    <t xml:space="preserve"> Baltic Heritage Network suvekool 2025 osavõtt</t>
  </si>
  <si>
    <t>9-3.1/25/6</t>
  </si>
  <si>
    <t>Eesti Kirjandusmuuseum</t>
  </si>
  <si>
    <t>Kristi Metste</t>
  </si>
  <si>
    <t>Raissa Kõvamehe arhiivi korrastamine</t>
  </si>
  <si>
    <t>9-3.1/25/7</t>
  </si>
  <si>
    <t>Maksim ja Tiiu Viires-Haameri käsikirjakogu korrastamine II</t>
  </si>
  <si>
    <t>9-3.1/25/8</t>
  </si>
  <si>
    <t>Aili Suiste Rundin</t>
  </si>
  <si>
    <t>9-3.1/25/9</t>
  </si>
  <si>
    <t>Pauli Heikkilä</t>
  </si>
  <si>
    <t>9-3.1/25/10</t>
  </si>
  <si>
    <t> Jesse Seeberg-Gordon</t>
  </si>
  <si>
    <t>Estonia in the Antipodes: The Estonian Honorary Consul in Sydney, 1919-1940</t>
  </si>
  <si>
    <t>9-3.1/25/11</t>
  </si>
  <si>
    <t>Kadri Tamm</t>
  </si>
  <si>
    <t>Krasnojarski krai setode ja eestlaste helisalvestused aastatest 2007–2008 ja 2012</t>
  </si>
  <si>
    <t>9-3.1/25/12</t>
  </si>
  <si>
    <t>Eesti Arhiiv Austraalias</t>
  </si>
  <si>
    <t>Terry Kass</t>
  </si>
  <si>
    <t>Arhiivi rendi toetus</t>
  </si>
  <si>
    <t>9-3.1/25/13</t>
  </si>
  <si>
    <t>Helga Merits</t>
  </si>
  <si>
    <t>True or false? The life and work of Valli Nael</t>
  </si>
  <si>
    <t>9-3.1/25/14</t>
  </si>
  <si>
    <t>Eesti Ühiskond Saksamaa Liitvabariigis (EÜSL)</t>
  </si>
  <si>
    <t>9-3.1/25/15</t>
  </si>
  <si>
    <t>Sydney Eesti Seltsi Kunsti Käsitoo ja Etnograafia Ring</t>
  </si>
  <si>
    <t>Maie Pikkat</t>
  </si>
  <si>
    <t>Rahvariided Library Australia</t>
  </si>
  <si>
    <t>9-3.1/25/16</t>
  </si>
  <si>
    <t>Rahvusarhiiv</t>
  </si>
  <si>
    <t>Tiiu Kravtsev</t>
  </si>
  <si>
    <t xml:space="preserve">Rahvusarhiivi arhiiviabi projekt VEMU kogude korrastamiseks  </t>
  </si>
  <si>
    <t>9-3.1/25/17</t>
  </si>
  <si>
    <t>Gristel Ramler</t>
  </si>
  <si>
    <t>Arhiivide transport Põhja-Inglismaalt Rahvusarhiivi</t>
  </si>
  <si>
    <t>9-3.1/25/18</t>
  </si>
  <si>
    <t>VEMU-Estonian Museum Canada (Väliseesti Muuseum)</t>
  </si>
  <si>
    <t>Piret Noorhani</t>
  </si>
  <si>
    <t>Väliseesti trükiste saatmine Eestisse</t>
  </si>
  <si>
    <t>9-3.1/25/19</t>
  </si>
  <si>
    <t>VEMU töötaja ja vabatahtlik BaltHerNeti suvekoolis</t>
  </si>
  <si>
    <t>9-3.1/25/20</t>
  </si>
  <si>
    <t>MTÜ Baltic Heritage Network</t>
  </si>
  <si>
    <t>MTÜtegevuste toetamine ja veebiressursside arendus</t>
  </si>
  <si>
    <t>9-3.1/25/21</t>
  </si>
  <si>
    <t xml:space="preserve">Kistler-Ritso Eesti Sihtasutus </t>
  </si>
  <si>
    <t>Martin Vaino</t>
  </si>
  <si>
    <t xml:space="preserve">Ajutine näitus üleilmsete eestlaste lugudest okupatsioonide ja vabaduse muuseumis Vabamu </t>
  </si>
  <si>
    <t>9-3.1/25/22</t>
  </si>
  <si>
    <t>Janis Tobreluts</t>
  </si>
  <si>
    <t>EELK Londoni Pauluse koguduse arhiivi füüsiline korrastamine</t>
  </si>
  <si>
    <t>9-3.1/25/23</t>
  </si>
  <si>
    <t>Väliseesti arhiivide transport Stockholmist</t>
  </si>
  <si>
    <t>9-3.1/25/24</t>
  </si>
  <si>
    <t>Eesti Üliõpilaste Seltsi Sihtasutus</t>
  </si>
  <si>
    <t>Indrek Elling</t>
  </si>
  <si>
    <t>EÜS-i väliskoonduse arhiivide digiteerimise jätkamine</t>
  </si>
  <si>
    <t>9-3.1/25/25</t>
  </si>
  <si>
    <t>Sirje Kiin</t>
  </si>
  <si>
    <t>Ivar Ivaski biograafia lõpetamine</t>
  </si>
  <si>
    <t>9-3.1/25/26</t>
  </si>
  <si>
    <t>OÜ Ajatunnetus</t>
  </si>
  <si>
    <t>Leeni Langebraun</t>
  </si>
  <si>
    <t>Kaukaasia eestlaste fotokogu taastamine</t>
  </si>
  <si>
    <t>9-3.1/25/27</t>
  </si>
  <si>
    <t>Loengusarja „Kaukaasia eestlaste ajaloost“ uued loengud</t>
  </si>
  <si>
    <t>9-3.1/25/28</t>
  </si>
  <si>
    <t>Andres Aule</t>
  </si>
  <si>
    <t>Põhja-Kaukaasia eesti asunduste elanike nimekirjad 1918–1919</t>
  </si>
  <si>
    <t>9-3.1/25/29</t>
  </si>
  <si>
    <t>Karm Film OÜ</t>
  </si>
  <si>
    <t>Hille Karm</t>
  </si>
  <si>
    <t>Eesti Maja-väike küla suures linnas</t>
  </si>
  <si>
    <t>9-3.1/25/30</t>
  </si>
  <si>
    <t>Eesti Diasporaa Akadeemia</t>
  </si>
  <si>
    <t>Maarja Merivoo-Parro</t>
  </si>
  <si>
    <t>Eesti on vaataja silmades: pagulasena Euroopas</t>
  </si>
  <si>
    <t>9-3.1/25/31</t>
  </si>
  <si>
    <t>Kristi Grünberg</t>
  </si>
  <si>
    <t>Hamburgi Eesti Kooli 20. juubeli arhiiviraamatu koostamine</t>
  </si>
  <si>
    <t>9-3.1/25/32</t>
  </si>
  <si>
    <t>Lisa Gautama</t>
  </si>
  <si>
    <t>Hymn to the Fallen Trees</t>
  </si>
  <si>
    <t>9-3.1/25/33</t>
  </si>
  <si>
    <t>Toronto Eesti Maja</t>
  </si>
  <si>
    <t>Veiko Parming</t>
  </si>
  <si>
    <t>Arhiivi rendikulu toetus</t>
  </si>
  <si>
    <t>9-3.1/25/34</t>
  </si>
  <si>
    <t>Alberta Estonian Heritage Society</t>
  </si>
  <si>
    <t>Kelly Schuler-McDonald</t>
  </si>
  <si>
    <t>9-3.1/25/35</t>
  </si>
  <si>
    <t>St. Peter's Estonian Evangelical Lutheran Church of Toronto</t>
  </si>
  <si>
    <t>Väino Einola</t>
  </si>
  <si>
    <t>Peetri Kirik Toronto, the early years, 1948 to 1960</t>
  </si>
  <si>
    <t>9-3.1/25/36</t>
  </si>
  <si>
    <t>Varsinais-Suomen Viro-keskus ry</t>
  </si>
  <si>
    <t>Rait Priks</t>
  </si>
  <si>
    <t> Turu Eesti keskus 30 a – arhiiv korda ja rääkime ajaloost</t>
  </si>
  <si>
    <t>9-3.1/25/37</t>
  </si>
  <si>
    <t>Society of Advancement of Estonian Studies in Canada</t>
  </si>
  <si>
    <t>Erik Kõvamees</t>
  </si>
  <si>
    <t>Vancouveri eestlaste materjalide digiteerimine ja redigeerimine</t>
  </si>
  <si>
    <t>9-3.1/25/38</t>
  </si>
  <si>
    <t>Eesti sõjamuuseum - kindral Laidoneri muuseum</t>
  </si>
  <si>
    <t>Ranno Sõnum</t>
  </si>
  <si>
    <t>Lakewoodi Eesti arhiivis asuvate sõjaajalooliste materjalide kaardistamine ja Minnesota Ülikooli immigratsiooni uurimiskeskuses asuva leitnant Johannes Alfred Undi käsikirjalise pärandi osaline digiteerimine</t>
  </si>
  <si>
    <t>9-3.1/25/39</t>
  </si>
  <si>
    <t>Lisa A. Trei</t>
  </si>
  <si>
    <t>Pre-World War II Estonians in America: The Trei Family in New York City</t>
  </si>
  <si>
    <t>9-3.1/25/40</t>
  </si>
  <si>
    <t>Sihtasutus Eesti Ajaloomuuseum</t>
  </si>
  <si>
    <t>Mari Luukas</t>
  </si>
  <si>
    <t>Voldemar Mettuse, Kaljo Raidi ja Naan Põllu fondide materjalide korrastamine, digiteerimine ja kättesaadavaks tegemine</t>
  </si>
  <si>
    <t>9-3.1/25/41</t>
  </si>
  <si>
    <t>SA Eesti Mälu Instituut</t>
  </si>
  <si>
    <t>Ülle Kraft</t>
  </si>
  <si>
    <t>Kogumisretk Eesti-ainelisi materjale säilitavatesse arhiividesse USAs</t>
  </si>
  <si>
    <t>9-3.1/25/42</t>
  </si>
  <si>
    <t>Välis-Eesti kultuuripärandi uurimine ja kogumine Rootsis</t>
  </si>
  <si>
    <t>9-3.1/25/43</t>
  </si>
  <si>
    <t>Eesti Teaduste Akadeemia Underi ja Tuglase Kirjanduskeskus</t>
  </si>
  <si>
    <t>Iris Eelmaa</t>
  </si>
  <si>
    <t>Väliseesti kunsti- ja kirjanduskriitiku Paul Reetsi raamatu- ja kunstikogu säilitamistingimuste ja kasutamisvõimaluste parandamine</t>
  </si>
  <si>
    <t>9-3.1/25/44</t>
  </si>
  <si>
    <t>MTÜ Ergamus</t>
  </si>
  <si>
    <t>Liina Särkinen</t>
  </si>
  <si>
    <t>FILMIST Stuudio New York - väliseesti lood läbi noorte dokumentalistide silma</t>
  </si>
  <si>
    <t>9-3.1/25/45</t>
  </si>
  <si>
    <t>Ikoon OÜ</t>
  </si>
  <si>
    <t>Vahur Laiapea</t>
  </si>
  <si>
    <t>Iisraelis elavate eestlaste ja Eesti juurtega inimeste elulugude ja mälestuste jäädvustamine ja vahendamine</t>
  </si>
  <si>
    <t>9-3.1/25/46</t>
  </si>
  <si>
    <t>Tallinna Ülikooli Akadeemiline Raamatukogu</t>
  </si>
  <si>
    <t>Anna Allsaar</t>
  </si>
  <si>
    <t>TLÜ AR Väliseesti Kirjanduse Keskuse teaduskogusse kuuluvate separaatide ning Eesti Raadio Pressibüroo stenogrammide  digiteerimine ja  kättesaadavaks tegemine läbi e-raamatukogu ETERA.</t>
  </si>
  <si>
    <t>9-3.1/25/47</t>
  </si>
  <si>
    <t>Riina  Noodapera</t>
  </si>
  <si>
    <t>Riina Noodapera</t>
  </si>
  <si>
    <t>Meie ühised eesti juurtega retseptid Gotlandil</t>
  </si>
  <si>
    <t>9-3.1/25/48</t>
  </si>
  <si>
    <t>Iris Sirendi and Eesti Kodu Club committee</t>
  </si>
  <si>
    <t>Iris Getter Sirendi</t>
  </si>
  <si>
    <t> 70 Years of Eesti Kodu Club: Exhibition and Community Archive Development</t>
  </si>
  <si>
    <t>9-3.1/25/49</t>
  </si>
  <si>
    <t>MTÜ Muuuurijad</t>
  </si>
  <si>
    <t>Marika Alver ja Katarina Meister</t>
  </si>
  <si>
    <t>Märtsiküüditamine Siberisse elama jäänud küüditatute perspektiivist</t>
  </si>
  <si>
    <t>9-3.1/25/50</t>
  </si>
  <si>
    <t>Hiljar Tammela</t>
  </si>
  <si>
    <t>Eestikeelsed veerud Rootsi ajalehes „Alingsås Tidning”</t>
  </si>
  <si>
    <t>9-3.1/25/51</t>
  </si>
  <si>
    <t>Marin Laak</t>
  </si>
  <si>
    <t>Triinu Kartuse „Kalevipoja“ ingliskeelse tõlke väljaandmine e-pubina</t>
  </si>
  <si>
    <t>9-3.1/25/52</t>
  </si>
  <si>
    <t>Metsalikooli Austraalias (MÜA) arhiivi korrastamine</t>
  </si>
  <si>
    <t>9-3.1/25/53</t>
  </si>
  <si>
    <t>Eskilstuna Eesti Arhiiv</t>
  </si>
  <si>
    <t>Mihkel Nõmm</t>
  </si>
  <si>
    <t>9-3.1/25/54</t>
  </si>
  <si>
    <t>9-3.1/25/55</t>
  </si>
  <si>
    <t>MTÜ BaltHerNet XII suvekool pagulaskogukondade esindajatele</t>
  </si>
  <si>
    <t>9-3.1/25/56</t>
  </si>
  <si>
    <t>Näitus kanada eesti lastest ja noortest</t>
  </si>
  <si>
    <t>9-3.1/25/57</t>
  </si>
  <si>
    <t>Eesti Elu</t>
  </si>
  <si>
    <t>Kai Kiilaspea, Elis Jaansoo</t>
  </si>
  <si>
    <t>Väliseestlaste isikulugude seeria ja ürituste fotoarhiiv</t>
  </si>
  <si>
    <t>9-3.1/25/59</t>
  </si>
  <si>
    <t>SA Haapsalu ja Läänemaa Muuseumid</t>
  </si>
  <si>
    <t>Egon Erkmann</t>
  </si>
  <si>
    <t>ilonwikland.com kodulehele eestikeelse valiku lisamine</t>
  </si>
  <si>
    <t>9-3.1/25/60</t>
  </si>
  <si>
    <t>Virolaisyhdistysten Verkosto Suomessa ry Eesti Organisatsioonide Võrgustik Soomes ry</t>
  </si>
  <si>
    <t>Ilona Kolberg</t>
  </si>
  <si>
    <t>Esmakordselt Soomes: ESTO 2019 ja selle mõju</t>
  </si>
  <si>
    <t>9-3.1/25/61</t>
  </si>
  <si>
    <t>Rootsi Eestlaste Liit</t>
  </si>
  <si>
    <t>Sirle Sööt</t>
  </si>
  <si>
    <t>Rootsi Eestlaste Liidu kultuuriarhiiv</t>
  </si>
  <si>
    <t>9-3.1/25/62</t>
  </si>
  <si>
    <t>Liis Kolle</t>
  </si>
  <si>
    <t xml:space="preserve"> Hanno Kompuse isikumonograafia pagulusaega käsitlevate peatükkide kirjutamine</t>
  </si>
  <si>
    <t>9-3.1/25/63</t>
  </si>
  <si>
    <t>Tampere Eesti Klubi ry</t>
  </si>
  <si>
    <t>Annela Liivat</t>
  </si>
  <si>
    <t>Eesti kultuuripärandi arhiivikoolitus Helsingis 2025</t>
  </si>
  <si>
    <t>9-3.1/25/65</t>
  </si>
  <si>
    <t>Estonian Arts Centre</t>
  </si>
  <si>
    <t>Ellen Vahter</t>
  </si>
  <si>
    <t>FILMIST Stuudio: NYC</t>
  </si>
  <si>
    <t>9-3.1/25/66</t>
  </si>
  <si>
    <t>Liisa Taul</t>
  </si>
  <si>
    <t>Edmund ja Helmi Valtmani arhiivi korrastamine ja digitaliseerimine</t>
  </si>
  <si>
    <t>Jääk:</t>
  </si>
  <si>
    <t>9-3.1/25/1</t>
  </si>
  <si>
    <t>9-3.1/25/2</t>
  </si>
  <si>
    <t>9-3.1/25/3</t>
  </si>
  <si>
    <t>9-3.1/25/4</t>
  </si>
  <si>
    <t>Anne Ribelus</t>
  </si>
  <si>
    <t>Saabus 6. veebruari hommikul kl 10.06.</t>
  </si>
  <si>
    <t>Mida tehakse?</t>
  </si>
  <si>
    <t>Monograph “Estonian International Relations in Exile around the World,
1945–1991”</t>
  </si>
  <si>
    <t>Uurimistöö Sydney Eesti aukonsulaadi (1919–1940) kohta ustraalia Eesti Arhiivis Sydneys, keskendutakse  Eesti aukonsulitele Johannes Kaivile ja Arvid Mielenile. Projekti tulemuseks on teadusartikkel, mis avaldatakse Baltic Studies ajakirjas, pakkudes esmakordset põhjalikku ülevaadet Sydney Eesti aukonsulaadi tegevusest ja selle tähendusest Eesti ajaloos.</t>
  </si>
  <si>
    <r>
      <t xml:space="preserve">Luuakse lühifilm, mis on osa suuremast performance-projektist. Filmi loomiseks intervjueeritakse (videod) eesti diasporaad Belgias </t>
    </r>
    <r>
      <rPr>
        <sz val="12"/>
        <color rgb="FFFF0000"/>
        <rFont val="Times New Roman"/>
        <family val="1"/>
      </rPr>
      <t>(keda? mitut inimest?)</t>
    </r>
    <r>
      <rPr>
        <sz val="12"/>
        <rFont val="Times New Roman"/>
        <family val="1"/>
      </rPr>
      <t xml:space="preserve">. Lisaks plaanis reis Eestisse, et filmida laulupidu, korraldada töötoad Nukuteatris ning intetervjueerida eesti kunstnikke (keda peale Mudisti?) migratsiooni ja looduse teemadel. </t>
    </r>
  </si>
  <si>
    <r>
      <t xml:space="preserve">Translation-adaptation, digitization and public sharing of book manuscript </t>
    </r>
    <r>
      <rPr>
        <i/>
        <sz val="12"/>
        <rFont val="Times New Roman"/>
      </rPr>
      <t>Mälestused Krimmist</t>
    </r>
    <r>
      <rPr>
        <sz val="12"/>
        <rFont val="Times New Roman"/>
      </rPr>
      <t>, by Ottomar Laamann, from Estonian to English</t>
    </r>
  </si>
  <si>
    <t>Projektis soovitakse koostada ja avaldada kroonikaraamat „Helsingi Eesti Kool – 30 aastat osaliselt eestikeelset kooliharidust Soomes“ (200tk). Raamat kajastab Latokartano põhikooli kakskeelset eesti-soome õpet aastatel 2016–2026, koondades õpilaste loovtööd, lõpetajate ja õppijate nimekirjad ning lapsevanemate ja õpetajate artiklid. (Koos kahe varasema väljaandega 30 a ajalugu koos.) Teos jõuab kooliõpilaste ja õpetajate peredesse ning mitmetesse raamatukogudesse ja haridusasutustesse.</t>
  </si>
  <si>
    <t>Trükikulu 825 + 181,5 km ja kujundamine ja küljendamine 400+88 km. Kokku kulud: 1494.5€ (küsitud1500)</t>
  </si>
  <si>
    <t>Vabamu loob uue ajutise näituse, mis käsitleb eesti diasporaakogukondade ajalugu viikingiajast  tänapäevani. Näitus avatakse 14. jaanuaril 2026 ja jääb avatuks kaheks aastaks. Pärast näituse lõppu jätkab see elu rändnäitusena, mida eksponeeritakse väliseesti kogukondades üle maailma. Näituse materjalid jäävad kasutusse Vabamu iseõppimiskeskkonnas NoVa.</t>
  </si>
  <si>
    <t>Asutusevälise kaaskuraatori tasu 3750 €
meremehepassi konserveerimine 44 0€
vitriini valgustuse kohendamine 200 €
isutekitusnäitus 500 €
tõlge ja subtiitrid 400 €</t>
  </si>
  <si>
    <t>Projekt keskendub Kaukaasia eestlaste fotokogu veebiplatvormi taastamisele, kuna senine tarkvara Coppermine Photo Gallery on lakanud töötamast. Eesmärk on leida uus tehniline lahendus, kas parandades olemasolevat tarkvara või migreerides fotod ja andmed uuele platvormile. Fotokogu taastamine võimaldab kasutajatel taas juurdepääsu ajaloolistele fotodele, lisada uusi pilte, kommenteerida ja märkida fotodel isikuid.</t>
  </si>
  <si>
    <t xml:space="preserve">Arendaja töötasu 2000 €, maksud 676 € </t>
  </si>
  <si>
    <t xml:space="preserve">Põhja-Kaukaasia eesti asunduste elanike nimekirjade (1918–1919) digitaliseerimine, redigeerimine, süstematiseerimine ja veebis avaldamine. Nimekirjad pärinevad Samuel Sommeri koostatud rahvaloenduse andmetest. Andmed avaldatakse täistekstotsitavana veebilehel ida.aule.ee. </t>
  </si>
  <si>
    <t>Projekt keskendub USA eestlaste elu ja kogukondade jäädvustamisele video- ja fotomaterjali kaudu. Valmib dokumentaalfilm "Eesti Maja – väike küla suures linnas", mis tutvustab Los Angelese Eesti Maja eestlaste elu, ning interaktiivne veebikeskkond, kuhu koondatakse filmimise käigus kogutud lisamaterjal. Veebikeskkond on hiljem laiendatav ka teiste väliseesti kogukondade kajastamiseks. Filmi ja veebikeskkonna materjalid antakse üle Eesti Filmiarhiivile.</t>
  </si>
  <si>
    <r>
      <t xml:space="preserve">Transport 1800 €, tekst, tõlked 450 €, interaktiivne veebikeskkon 2500 €, videomaterjali monteerimine: 1500 €, dokumentaalfilmi heli: 600 €, mälukaardid-kõvaketas: 300 €, majutus 500 €, raamatupidamine 250 €, võttetehnika 800 €, ettenägematud kulud: 1000 €. </t>
    </r>
    <r>
      <rPr>
        <sz val="12"/>
        <color rgb="FFFF0000"/>
        <rFont val="Times New Roman"/>
        <family val="1"/>
      </rPr>
      <t>Esilehel küsitud: 9200 €, eelarves küsitud 9700 €</t>
    </r>
  </si>
  <si>
    <t>Noorsooteatri rent: 1000 €, reisi- ja majutuskulud: 2900€, materjalid 750 €, catering: 450 €, töötajate tasud: 6300 €</t>
  </si>
  <si>
    <r>
      <t xml:space="preserve">Kogutakse kokku, korrastatakse ja digiteeritakse Toronto Peetri Kiriku dokumendid aastatest 1947-1960 (koosolekute ptotokollid, finantsdokumendid, laululehed, kiriku arhitektuurilised joonised, fotod, ristimiste, pulmade ja matustega seotud dokumendid jm). Digiteeritud materjal saadetakse Rahvusarhiivi. Korrastamiseks otsitakse kaks eesti tudengit. </t>
    </r>
    <r>
      <rPr>
        <sz val="12"/>
        <color rgb="FFFF0000"/>
        <rFont val="Times New Roman"/>
        <family val="1"/>
      </rPr>
      <t>Kogus? Digiteerimine vaid 228 €</t>
    </r>
  </si>
  <si>
    <t>Korrastatakse ja digiteeritakse Turu Eesti Keskuse 30-aastase tegevuse arhiiv ning tehakse neli podcasti, mis kajastavad ühingu ajalugu ja tähtsamaid koostööprojekte. Digiarhiiv jääb ilmselt seltsi kätte?</t>
  </si>
  <si>
    <t>Töötasu: 4000 €, tehnilised kulud, stuudio üür: 500 €</t>
  </si>
  <si>
    <t xml:space="preserve">Tehakse videointervjuud (ca 20 tundi) Iisraelis elavate eestlaste ja eesti juurtega inimetega. Videolood antakse Rahvusarhiivi ja tehakse kättesaadavaks Kogumelugu keskkonnas. Kümme pikemat isikulugu avaldatakse ajalehes "Postimees". </t>
  </si>
  <si>
    <r>
      <t xml:space="preserve">Lennupiletid Tallinn – Tel Aviv                         600 EUR, Majutuskulud (1 öö ca 60 EUR, 12 ööd) 720 EUR; Kohalik transport (takso, buss, 12 päeva)  600 EUR; Päevarahad (14 päeva, 50 EUR päev) 700 EUR
</t>
    </r>
    <r>
      <rPr>
        <sz val="12"/>
        <color rgb="FF00B0F0"/>
        <rFont val="Times New Roman"/>
        <family val="1"/>
      </rPr>
      <t>Võttetehnika rent (14 päeva, 100 EUR päev)     1400 EUR Ikoon OÜ omarah.</t>
    </r>
    <r>
      <rPr>
        <sz val="12"/>
        <color theme="1"/>
        <rFont val="Times New Roman"/>
        <family val="1"/>
      </rPr>
      <t xml:space="preserve">
</t>
    </r>
    <r>
      <rPr>
        <sz val="12"/>
        <color rgb="FF00B0F0"/>
        <rFont val="Times New Roman"/>
        <family val="1"/>
      </rPr>
      <t>Materjal (mälukandjad) 300 EUR Ikoon OÜ omarah.</t>
    </r>
    <r>
      <rPr>
        <sz val="12"/>
        <color theme="1"/>
        <rFont val="Times New Roman"/>
        <family val="1"/>
      </rPr>
      <t xml:space="preserve">
Montaazh (40 tundi) 800 EUR  
Töötasu (14 päeva reisil) 1400 EUR
Töötasu (10 päeva materjaliga töötamiseks)      1000 EUR Sotsiaalmaks 792 EUR
Kokku 8312, Sellest Ikoon OÜ omarahastus                             1700
</t>
    </r>
  </si>
  <si>
    <t xml:space="preserve">Fotode tegemine: 5 000 e
Materialide kujundamine3 000 e
Projekti juhatamine, aruannete tegemine jne 10 t x 50 e = 500 e
</t>
  </si>
  <si>
    <t>Antakse välja retseptiraamat Gotlandi eestlaste, rannarootslaste ja eestirootslaste traditsioonilised toiduretseptidest (200 lk, 1000 eks).</t>
  </si>
  <si>
    <t>Koostatakse näitus Eesti Kodu Klubi ajaloost (1955–2025), kogutakse uusi arhiivimaterjale, salvestatakse uusi intervjuusid suulise pärimuse talletamiseks ja digiteeritakse olemasolevaid dokumente, et säilitada ja tutvustada Suurbritannia eestlaste pärandit.</t>
  </si>
  <si>
    <t>Trint transkribeerimise tarkvara
kuutasu (2 kuud) 174 €, Google Drive Prem (1 a) 119,88€, transkirbeerimine ja toimetamine (vähemalt 200 töötundi) 1500€, uurimistöö ja artikli kirjutamine 2250 €</t>
  </si>
  <si>
    <t>Analüüsitakse ja korrastatakse varem kogutud unikaalset materjali, mis sisaldab fotograafilist, audiovisuaalset ja tekstilist dokumentatsiooni üheksa 1949. aastal küüditatud, kuid Siberisse elama jäänud perekonna kohta (20 tundi intervjuusid). Avaldatakse teadusartikkel ERMi 67. aastaraamatus või ajakirjas Mäetagused. Digiteeritud materjalid ERMi. Koostatakse ja avaldatakse fotoessee MTÜ Muuuurijad (SLED) veebilehel eesti, vene ja inglise keeles, et tutvustada teemat laiemale avalikkusele.</t>
  </si>
  <si>
    <t xml:space="preserve">Projektis soovitakse välja anda Triinu Kartuse tõlgitud "Kalevipoja" ingliskeelne versioon e-raamatuna (e-pubina). </t>
  </si>
  <si>
    <t>Projekt keskendub Hanno Kompuse pagulusaegse tegevuse uurimisele ja kajastamisele, analüüsides tema panust Eesti Vabariigi kultuuri- ja teatrimaastikul ning rolli pagulasteatris Kanadas. Selleks töötatakse läbi Tartu College’i (VEMU) arhiivis Torontos asuvad Kompuse ja tema kaasaegsete arhiivimaterjalid, tehakse intervjuud Montreali eestlastega. Koostatakse kaks teadusartiklit, raadiosaade.</t>
  </si>
  <si>
    <t>Korrastatakse ja digiteeritakse Edmund ja Helmi Valtmani isiklik arhiiv, mis asub Minnesota Ülikooli Immigratsiooni Uurimise Keskuses (IHRC). Arhiiv sisaldab fotokogu, mahukat kirjavahetust, päevikuid ja dokumentatsiooni, mis on seotud nii nende isikliku eluga kui ka Edmund Valtmani karikaturistitööga.</t>
  </si>
  <si>
    <t>Soovitakse lõpetada ja avaldada Ivar Ivaski biograafia „Meie mees maailmakirjanduses“ (250 lk), mis põhineb autori mitmeaastasel uurimistööl erinevates arhiivides. Biograafia käsitleb Ivaski elu ja tegevust luuletaja, kunstniku ning ingliskeelse kirjandusajakirja World Literature Today peatoimetajana.</t>
  </si>
  <si>
    <t>Lõpetatakse  „Petserimaa elulooraamatu“ käsikirja koostamine, valmistatakse see trükiks ette ja trükitakse. Raamat annab ülevaate Petserimaaga seotud isikute elulugudest. Raamatu koostajad on Aldo Kals, Enn Ernits, Peep Pillak ja Heini Vilbiks</t>
  </si>
  <si>
    <r>
      <t xml:space="preserve">Viiakse lõpule </t>
    </r>
    <r>
      <rPr>
        <sz val="12"/>
        <color theme="1"/>
        <rFont val="Times New Roman"/>
        <family val="1"/>
      </rPr>
      <t>Tallinna Ülikooli EPAMi väliseesti kogude digiteerimine ja veebipõhiselt kättesaadavaks tegemine, mis hõlmab väliseesti haridustegelaste dokumente, kirjavahetust ja organisatsioonide materjale. Digiteeritakse ligi 3500 kaadrit EPAMi arhiivimaterjalidest, sh: Eesti Komitee Koolitoimkonna kirjavahetus, Rootsi eesti organisatsioonide materjalid (Eesti Abi Keskus, Kultuurikomitee), Göteborgi ja Stockholmi Eesti Kooli arhiivid, Kodueestlaste ja väliseesti haridustegelaste kirjavahetus.</t>
    </r>
  </si>
  <si>
    <t>3240 € viimistlemine/töötasu; 4000€ trükikulud</t>
  </si>
  <si>
    <t xml:space="preserve">
sõidukulud: 2000€ (Tampa-Fr-Tln ja tagasi), bussipilet Tln-Tartu-Tln, bussipilet Tln-Riia-Tln; majutus 3000€, 50 ööd a 60 €, kokku 3000 €
</t>
  </si>
  <si>
    <t>Koguda kokku ja säilitada Helsingis toimunud esimese ESTO festivali korraldamisega seotud materjalid, intervjueerida korraldajaid ja osalejaid</t>
  </si>
  <si>
    <t>lend 1500?</t>
  </si>
  <si>
    <t>Milleks küsitakse? / Milleks anname?</t>
  </si>
  <si>
    <r>
      <t xml:space="preserve">Kahe tudengist korrastaja töötasu 10 ndl/35 h nädal/13,25 € tund (kokku töötavad sellise aja): 4637,50 €;
majutus: 663€
tagasilend Kanadasse: 1991 €
juhendaja honorar: 500 €
digiteerimine: 228 €
Kokku: 8019.5 € (küsitud 8035 €). </t>
    </r>
    <r>
      <rPr>
        <sz val="12"/>
        <color rgb="FF00B050"/>
        <rFont val="Times New Roman"/>
        <family val="1"/>
      </rPr>
      <t>Tuleb soovitada suhtlust Tobrelutsuga.</t>
    </r>
    <r>
      <rPr>
        <sz val="12"/>
        <rFont val="Times New Roman"/>
        <family val="1"/>
      </rPr>
      <t xml:space="preserve">
</t>
    </r>
  </si>
  <si>
    <t xml:space="preserve">Keelekorrektor:1552,64 eurot. Projekti juhtimine (Marin Laak): kokku 267,60; e-raamatu kujundus ja küljendus (Kalle Müller, arve): kokku 2427,80 ja dünaamilise epubi vormistamine (Kalle Müller, arve): kokku 732. </t>
  </si>
  <si>
    <t>egon.erkmann@salm.ee</t>
  </si>
  <si>
    <t>MTÜ BaltHerNet noorteseminarid</t>
  </si>
  <si>
    <t>ailisuiste@hotmail.com</t>
  </si>
  <si>
    <r>
      <t xml:space="preserve">Dokumentaalfilm </t>
    </r>
    <r>
      <rPr>
        <i/>
        <sz val="12"/>
        <rFont val="Times New Roman"/>
      </rPr>
      <t>Pisipoisi põgenemine Läände</t>
    </r>
  </si>
  <si>
    <t>jesseseeberg@gmail.com</t>
  </si>
  <si>
    <t>pauli.heikkila@helsinki.fi</t>
  </si>
  <si>
    <t>karin.aanja@gmail.com</t>
  </si>
  <si>
    <t xml:space="preserve">Ajaleht Eesti Rada 80 eriväljaanne </t>
  </si>
  <si>
    <t>Karin Aanjamare.rahkema@gmail.com</t>
  </si>
  <si>
    <t>maiepikkat@bigpond.com</t>
  </si>
  <si>
    <t>kristi.gruenberg@gmail.com</t>
  </si>
  <si>
    <t xml:space="preserve">esto_vpp@hotmail.com; </t>
  </si>
  <si>
    <t>kelly@bravecommunications.ca</t>
  </si>
  <si>
    <t>iris@utkk.ee</t>
  </si>
  <si>
    <t>liina.sarkinen@gmail.com</t>
  </si>
  <si>
    <t xml:space="preserve">irissirendi@hotmail.com; </t>
  </si>
  <si>
    <t>elis@tartucollege.ca</t>
  </si>
  <si>
    <t>Olev Liivik</t>
  </si>
  <si>
    <t>EELK Konsistoorium</t>
  </si>
  <si>
    <t>Metsaülikooli Austraalias (MÜA) arhiivi korrastamine</t>
  </si>
  <si>
    <t>Metsaülikooli Austraalias (MÜA) arhiivi korrastamine ning kättesaadavaks tegemine.</t>
  </si>
  <si>
    <t>Eraldada toetus Raissa Kõvamehe arhiivi korrastajale töötasu maksmiseks.</t>
  </si>
  <si>
    <t>Jätta eraldamata toetus juhendajale tasu maksmiseks.</t>
  </si>
  <si>
    <t>OK</t>
  </si>
  <si>
    <t>Vastus</t>
  </si>
  <si>
    <t>Toetatavad tegevused</t>
  </si>
  <si>
    <t>Toetuse eraldamise ettepanek</t>
  </si>
  <si>
    <t>Tegevused, mille rahastamist hindamiskomisjon ei toeta.</t>
  </si>
  <si>
    <t>Eraldada toetus käsikirjakogu korrastajale töötasu maksmiseks.</t>
  </si>
  <si>
    <t>Eraldada toetus helipaladele juurdepääsu- ja avalikustamistingimuste määrajale ja sõnastajale ning andmetes paranduste ja täienduste tegijale tasu maksmiseks.</t>
  </si>
  <si>
    <t>Jätta eraldamata toetus assistendi töötasuks.</t>
  </si>
  <si>
    <t>Eraldada toetus Paul Laane isikukogu ning Eesti Kultuuri Koondis Rootsis materjalide pakkimiseks ja Eesti Kirjandusmuuseumisse transportimiseks ning EKLA töötaja sõidu- ja majutuskulude katteks.</t>
  </si>
  <si>
    <t>Eraldada toetus Metsaülikooli Austraalias arhiivi korrastajale tasu maksmiseks.</t>
  </si>
  <si>
    <t>Eraldada toetus VEMU arhiivkogude korrastajatele ja kirjeldajatele lennupiletite ostmiseks. Kui pärast lennukulu katmist jääb toetust üle, võib seda kasutada ka viisa, kindlustuse ja kohaliku transpordi kulude katteks.</t>
  </si>
  <si>
    <t>Eraldada toetus Põhja-Inglismaal asuvate väliseesti arhiivide transpordiks.</t>
  </si>
  <si>
    <t>Summa kokku:</t>
  </si>
  <si>
    <t>Taotluse registreerimisnumber</t>
  </si>
  <si>
    <t>Pangaandmed</t>
  </si>
  <si>
    <t>Makse saaja: Tartu Ülikool, EE281010102000234007, SEB Pank AS, Tornimäe
2, 15010 TALLINN</t>
  </si>
  <si>
    <t>Makse saaja: Tallinna Ülikool, EE071010002006943007, SEB</t>
  </si>
  <si>
    <t xml:space="preserve">Makse saaja: Estonian Archives in the U.S., Inc., Santander Bank
601 Ten Street, Reading, PA 19601 USA N.A. 231372691, konto nr. 2871124256,
Beneficiary Bank Swift Code SVRNUS33
</t>
  </si>
  <si>
    <t>Makse saaja: Aili Suiste Rundin, Pank: Nordea, IBAN: SE94 3000 0000 0068 0729 0702, BIC: NDEASESS</t>
  </si>
  <si>
    <t>Pauli Antero Heikkilä</t>
  </si>
  <si>
    <t>Makse saaja: Pauli Antero Heikkilä, Euran Osuuspankki, FI8051562820017629, OKOYFIHH</t>
  </si>
  <si>
    <t xml:space="preserve">Makse saaja: Jesse Seeberg-Gordon, LHV Pank, Tartu mnt 2, 10145 Tallinn
IBAN: EE617700771006680232, BIC/ SWIFT: LHVBEE22 
</t>
  </si>
  <si>
    <t>Makse saaja: Estonian Archives in Australia, Pank: Commonwealth Bank of Australia; Swift code CTB AAU 2S, panga aadress: Bankstown, NSW; BSB 062-121, arve number 10186955</t>
  </si>
  <si>
    <t>Makse saaja: Helga Merits, Pank: ABN AMRO, Leidseplein 29, 1017 PS Amsterdam, SWIFT/BIC: ABNANL2A, IBAN: NL15ABNA0531063941</t>
  </si>
  <si>
    <r>
      <t xml:space="preserve">Makse saaja: Estnische Volksgemeinschaft in der BRD e.V. 
</t>
    </r>
    <r>
      <rPr>
        <sz val="12"/>
        <color rgb="FFFF0000"/>
        <rFont val="Times New Roman"/>
        <family val="1"/>
      </rPr>
      <t>(Eesti Ühiskond Saksamaa Liitvabariigis)</t>
    </r>
    <r>
      <rPr>
        <sz val="12"/>
        <rFont val="Times New Roman"/>
        <family val="1"/>
      </rPr>
      <t xml:space="preserve"> IBAN: DE20250100300148818301, BIC: PBNKDEFF, Postbank Hannover, Goseriede 16, 30159 Hannover, Deutschland
</t>
    </r>
  </si>
  <si>
    <t>Makse saaja: Estonian Handicraft Association, Pank: Australian Mutual Bank, 59 Buckingham St, Surry Hills NSW 2010, Australia. P.O Box 881, Haymarket NSW 1240, Australia. BSB:  611 100, Account: 100000352, Swift code SYCUAU21</t>
  </si>
  <si>
    <t xml:space="preserve">VEMU-Estonian Museum Canada </t>
  </si>
  <si>
    <t>Makse saaja: VEMU Estonian Museum Canada, Beneficiary bank: Northern Birch Credit Union, 4 Credit Union Drive Toronto, Ontario , M4A 2N8.  Benefitiary account: 09462-828-901263000015. Pay direct to: Central 1 Credit Union, 1441 Creekside Drive, Vancouver, BC Canada V6J 4S7, SWIFT BIC: CUCX CATT VAN</t>
  </si>
  <si>
    <r>
      <t xml:space="preserve">Makse saaja: VEMU Estonian Museum Canada, Beneficiary bank: Northern Birch Credit Union, 4 Credit Union Drive Toronto, Ontario , M4A 2N8.  Benefitiary account: 09462-828-901263000015. Pay direct to: Central 1 Credit Union, 1441 Creekside Drive, Vancouver, BC Canada V6J 4S7, SWIFT BIC: CUCX CATT VAN. </t>
    </r>
    <r>
      <rPr>
        <sz val="12"/>
        <color rgb="FFFF0000"/>
        <rFont val="Times New Roman"/>
        <family val="1"/>
      </rPr>
      <t>Tasuks vaadata, kuidas eelmisel aastal ülekanne toimus, et mis panga nimi kuhu väljale.</t>
    </r>
  </si>
  <si>
    <t>Makse saaja: MTÜ Baltic Heritage Network, EE 32 2200221040453810  Swedbank, Liivalaia 8, Tallinn, 15040</t>
  </si>
  <si>
    <t>Makse saaja: EELK Konsistoorium, EE932200221002160604 Swedbank</t>
  </si>
  <si>
    <t>Makse saaja: Eesti Üliõpilaste Seltsi Sihtasutus, EE611700017003384567 (Luminor Bank AS)</t>
  </si>
  <si>
    <t>Makse saaja: OÜ Ajatunnetus, EE987700771006918962, LHV pank</t>
  </si>
  <si>
    <t>Makse saaja: Andres Aule, EE437700771001640921 (LHV)</t>
  </si>
  <si>
    <t>Makse saaja: MTÜ Eesti Diasporaa Akadeemia, EE112200221058901066, Swedbank, Liivalaia 8</t>
  </si>
  <si>
    <t>Eraisik: Kristi Grünberg, DE85672300004011959820; BIC: MLPBDE61; MLP Banking AG, Alte Heerstraße 40, 69168 Wiesloch, Saksamaa</t>
  </si>
  <si>
    <r>
      <t xml:space="preserve">Makse saaja: Estonian House in Toronto Limited, CORRESPONDENT BANK
Pay Direct To:
CITIBANK N.A.
London, UK
SWIFT BIC: CITIGB2LXXX
BENEFICIARY BANK - FIELD 57
Central 1 Credit Union
1441 Creekside Drive
Vancouver, BC Canada
SWIFT BIC: CUCX CATTVAN
BENEFICIARY CUSTOMER – FIELD 59
Transit &amp; Account Number: 09462-828-0000136004
Beneficiary Name &amp; Address: Estonian House in Toronto Ltd., 310 Bloor St.W. Toronto M5S 1W4
Kanada
PAYMENT DETAILS – FIELD 70
Northern Birch Credit Union Limited
4 Credit Union Drive, Toronto, ON Canada
M4A 2N8 </t>
    </r>
    <r>
      <rPr>
        <sz val="12"/>
        <color rgb="FFFF0000"/>
        <rFont val="Times New Roman"/>
        <family val="1"/>
      </rPr>
      <t>Said toetust ka 2023. aastal, sealt saab ehk vaadata, mis väljale milline pank kirjutada.</t>
    </r>
  </si>
  <si>
    <t>Makse saaja: Alberta Estonian Heritage Society, Pank: TD Canada Trust
8705 156th Street
Edmonton, Alberta T5R 1Y5
Canada; Canada does not use IBAN numbers
BIC TDOMCATTTOR
Branch No. 02389
Account No. 7791-5206902</t>
  </si>
  <si>
    <t>Makse saaja: Society for the Advancement of Estonian Studies in Canada
Pank: RBC Royal Bank, Panga aadress: 3145 Edgemont Boulevard, North Vancouver, B.C., Canada, V7R 2N7. Panga kood (institution number): 003 Arveldusarve number: 05568-1000231. Swift Bic: ROYCCAT2, Routing number: 03840-003.</t>
  </si>
  <si>
    <t>Makse saaja: Eesti sõjamuuseum - kindral Laidoneri muuseum, EE891010220034796011, SEB pank, Tornimäe 2, 15010 Tallinn</t>
  </si>
  <si>
    <t>Makse saaja: LISA ADELAIDE TREI, IBAN: EE732200221083251121</t>
  </si>
  <si>
    <t>Makse saaja: Rahandusministeerium, SEB Pank EE891010220034796011, viitenumber 3500082127</t>
  </si>
  <si>
    <t>Makse saaja: SA Eesti Mälu Instituut, Swedbank: EE422200221039992298</t>
  </si>
  <si>
    <t>Makse saaja: Eesti Teaduste Akadeemia Underi ja Tuglase Kirjanduskeskus, IBAN EE662200221011356496, HABAEE2X</t>
  </si>
  <si>
    <t>Makse saaja: MTÜ Ergamus, LHV Pank EE937700771002554731</t>
  </si>
  <si>
    <t>Makse saaja: Tallinna Ülikooli Akadeemiline Raamatukogu, EE071010002006943007 (SEB)</t>
  </si>
  <si>
    <t xml:space="preserve">Makse saaja: Iris Getter Sirendi, HSBC
1 Well Croft, Shipley, West Yorkshire, England, BD18 3QH
IBAN: GB92HBUK40040072372053
BIC: HBUKGB4173D
</t>
  </si>
  <si>
    <t>Makse saaja: SA Eesti Mälu Instituut, EE422200221039992298, Swedbank</t>
  </si>
  <si>
    <t>Arhiivi transport Eestisse</t>
  </si>
  <si>
    <t xml:space="preserve">Makse saaja: Eskilstuna Eesti Selts, Pank: Nordea
NDEASESS
IBAN
SE5095000099602603683588
</t>
  </si>
  <si>
    <r>
      <t xml:space="preserve">Transit &amp; Account Number: 09462-828-901106100010
Northern Birch Credit Union Limited
4 Credit Union Drive, Toronto, ON Canada
M4A 2N8 </t>
    </r>
    <r>
      <rPr>
        <sz val="12"/>
        <color rgb="FFFF0000"/>
        <rFont val="Times New Roman"/>
        <family val="1"/>
      </rPr>
      <t>NB! Vaata lisaks eraldi faili pangaülekande andmetega.</t>
    </r>
  </si>
  <si>
    <t>Makse saaja:SA Haapsalu ja Läänemaa Muuseumid, EE891010220034796011 SEB</t>
  </si>
  <si>
    <t>Makse saaja: Sverigeesternas Riksförbund, SE3050000000055211010396, ESSESESS, SEB, 106 40 Stockholm</t>
  </si>
  <si>
    <t>Makse saaja: Tampere Eesti Klubi ry, FI84 5731 8220 0427 23 OKOYFIHH
Osuuspankki</t>
  </si>
  <si>
    <t>CORRESPONDENT BANK
Pay Direct To:
CITIBANK N.A.
London, UK
SWIFT BIC: CITIGB2LXXX
BENEFICIARY BANK - FIELD 57
Central 1 Credit Union
1441 Creekside Drive
Vancouver, BC Canada
SWIFT BIC: CUCX CATTVAN
BENEFICIARY CUSTOMER – FIELD 59
Transit &amp; Account Number: 09462-828-901481400019
Beneficiary Name &amp; Address: Estonian House in Toronto Ltd., 310 Bloor St.W. Toronto M5S 1W4
Kanada
PAYMENT DETAILS – FIELD 70
Northern Birch Credit Union Limited
4 Credit Union Drive, Toronto, ON Canada
M4A 2N8</t>
  </si>
  <si>
    <r>
      <t xml:space="preserve">CORRESPONDENT BANK
Pay Direct To:
CITIBANK N.A.
London, UK
SWIFT BIC: CITIGB2LXXX
BENEFICIARY BANK - FIELD 57
Central 1 Credit Union
1441 Creekside Drive
Vancouver, BC Canada
SWIFT BIC: CUCX CATTVAN
BENEFICIARY CUSTOMER – FIELD 59
Transit &amp; Account Number: 09462-828-901481400019
</t>
    </r>
    <r>
      <rPr>
        <b/>
        <sz val="12"/>
        <color rgb="FFFF0000"/>
        <rFont val="Times New Roman"/>
        <family val="1"/>
      </rPr>
      <t>Beneficiary Name &amp; Address: Estonian House in Toronto Ltd.</t>
    </r>
    <r>
      <rPr>
        <sz val="12"/>
        <rFont val="Times New Roman"/>
        <family val="1"/>
      </rPr>
      <t>, 310 Bloor St.W. Toronto M5S 1W4
Kanada
PAYMENT DETAILS – FIELD 70
Northern Birch Credit Union Limited
4 Credit Union Drive, Toronto, ON Canada
M4A 2N8</t>
    </r>
  </si>
  <si>
    <t>Esklistuna Eesti Seltsi arhiivi Eestisse toimetamine</t>
  </si>
  <si>
    <t>Tegevused</t>
  </si>
  <si>
    <t>Tulemus</t>
  </si>
  <si>
    <t>Kirjeldati 115 EKS videointervjuud ning kõik tulemused kanti 2021. aastal loodud andmetabelisse. 25.04.2025 esines Katariina Sofia Päts Cambridge’is toimunud AABSi CBSE (Conference on Baltic Studies in Europe) konverentsil, kus pidas EKS videokogu põhjal ettekande „An Etudé in Accessibility“, milles tutvustas võimalusi, kuidas tehisintellekti abil analüüsida annotatsioonides esinevaid märksõnu. Projekti täielikuks lõpetamiseks on vaja lõpetada veel läbirääkimised VEMU ja Rahvusarhiivi vahel avalikkusele kättesaadavaks tegemise täpsetes tingimustes.</t>
  </si>
  <si>
    <r>
      <t>Soovitakse süstematiseerida, kirjeldada ja märksõnastada VEMU (Väliseesti Muuseumi) Eesti Kultuuripärandi Seltsi (EKS) videokogu</t>
    </r>
    <r>
      <rPr>
        <sz val="12"/>
        <rFont val="Times New Roman"/>
        <family val="1"/>
        <charset val="186"/>
      </rPr>
      <t>st 112</t>
    </r>
    <r>
      <rPr>
        <sz val="12"/>
        <rFont val="Times New Roman"/>
        <family val="1"/>
      </rPr>
      <t xml:space="preserve"> eluloolist intervjuud, lisades ajakoodid ja annotatsioonid. Andmed kantakse andmetabelisse, et võimaldada süstemaatilist otsingut. Videokogu seotakse Rahvusarhiivi Meediateegi süsteemiga, tagades selle pikaajalise säilitamise ja juurdepääsu.</t>
    </r>
  </si>
  <si>
    <t>Tartu Ülikool, Aigi Rahi-Tamm</t>
  </si>
  <si>
    <t>Tallinna Ülikool, Eesti pedagoogika arhiivmuuseum, Veronika Varik</t>
  </si>
  <si>
    <t>BHNi suvekoolis osalemine.</t>
  </si>
  <si>
    <t>Muhumaalt pärit ja peamiselt Kanadas tegutsenud eesti kirjaniku, mitmete romaanide ja näidendite autori Raissa Kõvamehe (1907–1989) käsikirjakogu korrastamine. Kogu jõudis väliseesti kultuuripärandi säilitamise programmi toel Eesti Kultuuriloolisesse Arhiivi 2024. aastal kirjaniku tütre Juta Kitchingu kaudu.</t>
  </si>
  <si>
    <t>Eesti prosaisti Maksim Haameri (1915–1978) ja tema abikaasa, näitleja ja draamapedagoogi Tiiu Viires-Haameri (1920–2000) mahuka arhiivi korrastamine ja uurijatele kättesaadavaks tegemine.</t>
  </si>
  <si>
    <t xml:space="preserve">Dokumentaalfilmi täiendavate kaadrite filmimine, helikvaliteedi parandamine, 2025. aasta ESTO-l esitamine. Film kajastab Taavi Kaamani, rootsieestlaste seas tuntud ja armastatud isiku elulugu ja põgenemist Eestist Rootsi 1944. aastal. </t>
  </si>
  <si>
    <t xml:space="preserve">Filmi helikvaliteet on parandatud, samuti on lisatud täiendavad kaadrid ning rootsi- ja inglisekeelsed tõlked. Filmi on näidatud mitmel pool Rootsis, mh Stockholmis ESTO raames ja Tallinnas kinos Artis ESTO-l ning Võsu rannaklubis. 2026. aasta kevadel on filmi autor ja peategelane kutsutud filmi esitlema Tallinnas, Käsmus ja Haljalas. </t>
  </si>
  <si>
    <t>Projekti tulemusel korrastati, süstematiseeriti ja sisestati Kivikesesse ulatuslik helimaterjal koos metaandmete ja litereeringutega ning avati avalik ligipääs sisupiiranguteta salvestustele. Kokku lisati infosüsteemi 83 helisäiliku ja 2975 helipala andmed ning 687 tekstistust, mis ületas algselt kavandatud mahu. Materjalid on nüüd otsitavad erinevate tunnuste järgi ning kasutajatel on võimalik kuulata helifaile, tellida koopiaid ja taotleda ligipääsu piiranguga ainestele</t>
  </si>
  <si>
    <t>Krasnojarski krai eestlaste ja setode juures aastatel 2007–2008 ning 2012 kogutud helisalvestiste koos vajalike metaandmetega kättesaadavaks tegemine Eesti Kirjandusmuuseumi infosüsteemis Kivike. Infosüsteemi Kivike 84 helisäiliku ja 2919 helipala andmestiku ja helifailide lisamine ning juurdepääsupiiranguta salvestuste avalikkusele kättesaadavaks tegemine.</t>
  </si>
  <si>
    <t>Eesti Arhiivi Austraalias arhiiviruumide ülalpidamine Sydney Eesti Majas, kogude turvalise hoiustamise tagamine.</t>
  </si>
  <si>
    <t>Arhiiv jätkatas oma tegevust arhiivimaterjalidele sobilikes tingimustes, lisandusid uued kogud, tegeldi olemasolevate kogude katalogiseerimisega ning loodi tingimused arhiivimaterjalide kasutamiseks uurimistöös ja näitustel, tagati juurdepääs avalikkusele Sydney Eesti Majas.</t>
  </si>
  <si>
    <t>Projekt keskendub Valli Naela (1900–1991), Eesti päritolu MI6 agendi eluloo uurimisele. Selleks plaanitakse läbi viia arhiiviuuringud Suurbritannia ja Hollandi arhiivides. Uuringu tulemusi kasutatakse tulevase mängufilmi aluseks.</t>
  </si>
  <si>
    <t>Jäädvustada vanima järjepidevalt ilmuva väliseesti ajalehe Eesti Rada 80-aastane ajalugu ja areng eriväljaande kaudu ning tugevdada seeläbi Saksamaa eestlaste kogukonna identiteeti ja nähtavust. Trükist (8-lk, tiraaž 400) levitatakse otsepostituse teel ja jagatakse veebis: www.eüsl.eu.</t>
  </si>
  <si>
    <t>Projekti tulemusel valmis Eesti Rada 80 eriväljaanne, mida levitati EÜSLi liikmetele, tellijatele, Eesti esindustele ja organisatsioonidele Saksamaal ning tehti kättesaadavaks ka PDF-ina ja raamatukogude kaudu. Väljaanne toetas juubeliüritusi, aitas teadvustada ajalehe rolli kogukonnaelus ning aitas kaasa eesti keele ja kultuuri hoidmisele Saksamaal.</t>
  </si>
  <si>
    <r>
      <t xml:space="preserve"> Viljandis käsitöölaagris osalemine ning eesti rahvarõivaste valmistamise oskuste ja teadmiste omandamine eesmärgiga valmistada Austraalia eesti kogukonna tarbeks rahvariideid, rahvariiete laenutusvõimaluse loomine. Eestist r</t>
    </r>
    <r>
      <rPr>
        <sz val="12"/>
        <rFont val="Times New Roman"/>
        <family val="1"/>
      </rPr>
      <t>ahvariide seelikukanga ja vööde ostmine.</t>
    </r>
  </si>
  <si>
    <t>Projekti tulemusel osales projektijuht 2025. aasta juulis Viljandis toimunud käsitöölaagris, kus omandati kudumise põhioskused. Neid teadmisi plaanitakse edaspidi rakendada traditsiooniliste eesti seelikute valmistamisel Austraalias, luues aluse rahvarõivaste kogumise ja kasutamise jätkusuutlikule arengule ning aidates kaasa eesti rahvarõivatraditsiooni säilimisele väljaspool Eestit.</t>
  </si>
  <si>
    <t>Projekti tulemusel korrastati ja kirjeldati mitu mahukat VEMU arhiivikogu (sh Tõnu Parmingu ning Ilmar ja Vaike Külveti ning Rudolf Lippu ja Riina Reiniku arhiivid), dokumendid süstematiseeriti ja pakendati ning nende kirjeldused liideti AISiga. Töö tulemusena paranes oluliselt ligipääs Kanada eestlaste arhiivipärandile ning kokku on AISis nüüd leitavad 74 VEMU arhiivikogu kirjeldused.</t>
  </si>
  <si>
    <t>VEMU arhiivide korrastamine ja kirjeldamine eesmärgiga need AISis leitavaks muuta. Plaanis on korrastada ca 50 kasti arhivaale, sh isikuarhiive (nt Tõnu Parming, Ilmar ja Vaike Külvet, Aino Müllerbeck) ning VEMU kogumisaktsioonide materjale (suurpõgenemine, ESTOd, muusika eestlaste elus jne). Korrastava materjali valiku otsustab VEMU peaarhivaar.</t>
  </si>
  <si>
    <t>Põhja-Inglismaal (Bradford, Long Eaton/Nottingham) asuvate väliseesti arhiivkogude Eestisse Rahvusarhiivi toimetamine. Tuua Eestisse 23 kasti (u 207 kg) arhiivimaterjale, sh Bradfordi Eesti Kodu Klubi ja Inglismaa Eestlaste Ühingu ning nende liikmesorganisatsioonide arhiive.</t>
  </si>
  <si>
    <t>Projekti tulemusel toodi Eestisse 12 kasti (114 kg) Inglismaa Eestlaste Ühingu arhiivi Long Eatonist; lisaks toodi ära Leicesteri Eesti Majas hoiul olnud varasemad IEÜ materjalid. Saatmata jäi Bradfordi Eesti Kodu Klubi arhiiv, kuna kohalik juhatus otsustas selle esialgu Inglismaale jätta; arhiiv on siiski kaardistatud ja juhatust on teavitatud säilitusriskidest.</t>
  </si>
  <si>
    <t xml:space="preserve">Väliseesti trükiste ja arhiivimaterjalide VEMUst Eestisse saatmine (u 500 kasti raamatuid, perioodikat, filme ja arhiivimaterjale), et täiendada Eesti mäluasutuste kogusid. Elmo Luugi filmikogu saatmine filmiarhiivi, Eda Sepa dokumendiarhiivi saatmine Eesti Kirjandusmuuseumisse. </t>
  </si>
  <si>
    <t>VEMU töötaja Keila Kopvillemi ja vabatahtliku (selgub kevadel) osalemine BaltHerNeti suvekoolis „Väliseesti kultuuripärand võõrsil. XII. Kuidas jutustada väliseesti lugu?“ (16.–19. juuni) eesmärgiga saada ülevaate sellest, kuidas teistes mälusasutustes väliseesti pärandit käsitletakse.</t>
  </si>
  <si>
    <t>MTÜ Baltic Heritage Networki igapäevase toimimise tagamine ja tegevuste koordineerimine; portaali balther.net arendamine ning väliseesti arhiivide alamsaitidele uue sisu lisamine, tõlkimine, toimetamine, tehniline hooldus; Baltic Heritage Network Newsletteri (4 numbrit) väljaandmine.</t>
  </si>
  <si>
    <t>Jätkati kõiki kavandatud tegevusi: portaali ja alamsaitide sisu täiendati, tehti tõlkeid ja toimetamistööd ning korraldati veebilehe tehniline haldus. Ilmus 4 numbrit Baltic Heritage Network Newsletterit, mida levitati rahvusvahelisele lugejaskonnale. Planeeritud tegevusi koordineeriti plaanipäraselt.</t>
  </si>
  <si>
    <t xml:space="preserve">EELK Londoni Pauluse koguduse arhiivi (12 pappkasti) füüsiline korrastamine, perekonnalooliste materjalide digiteerimine ja Saagas kättesaadavaks tegemine. Fondi nimistute AISi sisestamine. </t>
  </si>
  <si>
    <t>Transporditakse Stockholmis asuv Paul Laane isikukogu (päevikud, kirjavahetus, käsikirjad ja pühendustega raamatud) ja Eesti Kultuuri Koondis Rootsis arhiivimaterjalid (viimase 10 aasta dokumendid ja kirjavahetus) Eesti Kirjandusmuuseumisse, et need säilitada, korrastada ja kättesaadavaks teha.</t>
  </si>
  <si>
    <t>Stockholmis kohtuti Jaan Seimiga ning pakiti ja toimetati Eesti Kirjandusmuuseumisse Eesti Kultuuri Koondis Rootsis arhiivimaterjalid: stipendiumid ja taotlused 2000-2025, üritused 2014-2023, külalisraamatud 2012-2025, kavad, plakatid; kokku 43 säilikut. Paul Laane kodus vaadati tema juhendamisel läbi ning pakiti ja toodi Eesti Kirjandusmuuseumisse Paul Laane mahukas isikuarhiiv, pühendustega raamatud tema raamatukogust, samuti Eesti Keele ja Kirjanduse Instituut Rootsis materjalid.</t>
  </si>
  <si>
    <t>Jätkatakse väliskoonduste arhiivide digiteerimisega (skaneerimine ja kirjeldamine). Projekti käigus digiteeritud materjalid saavad olema elektrooniliselt ligipääsetavad inimese või organisatsiooni taotluse alusel ning pärast EÜS-i arhiivikomisjoni ja vilistlaskogu eestseisuse positiivset otsust.</t>
  </si>
  <si>
    <t>Eestlaste rännet, elu ja saatust Kaukaasias käsitleva loengusarja koostamine (kuus loengut, a 1,5 h). Loengud avaldatakse YouTube’i kanalis „Kaukaasia eestlaste ajaloost“, sagedusega üks loeng iga kahe kuu tagant. Loengud pakuvad ainulaadset teavet eestlaste rändest, elust ja saatusest Kaukaasias.</t>
  </si>
  <si>
    <t>Digitaliseeritud nimekirjad on avaldatud veebisaidil ida.aule.ee kõigile kasutamiseks aadressil
https://ida.aule.ee/dokumendid/index.html#pkaukaasia_nimekirjad_1919</t>
  </si>
  <si>
    <t>Dokumentaalfilm „Eesti on vaataja silmades: pagulasena Euroopas“ loomine, mis on järg 2024. aastal linastunud teledokumentaalile „Eesti on vaataja silmades: pagulasena Saksamaal“. Dokumentaalfilm põimib kokku erinevates Euroopa riikides elupaika otsinud eestlaste lood. Eesmärk on luua uus osa dokumentaalfilmide sarjas „Eesti on vaataja silmades“, mille abil keerulised ja mitmetahulised eesti pagulaskonnaga soetud teemad mõtestatakse populariseerivas toonis lahti. Filmi näidatakse ETVs jm.</t>
  </si>
  <si>
    <t xml:space="preserve">Kuna eelarve oli plaanitust väiksem, teostusid filmivõtted väiksemas mahus, Inglismaal ja Eestis. Fookuspiirkonnaks sai valitud Inglismaa, kuna see on seotud suurte eestlaste rännetega, mis kaasnesid töökampaaniatega „Balt Cygnets“ ehk Balti Luiged ning „Westward, Ho!“ ehk Hõissa Läände. Lisaks õnnestus filmida üles ka Taani eestlaste saatusega seotud saatelõik. </t>
  </si>
  <si>
    <t xml:space="preserve">Arhiivi rendikulu toetus </t>
  </si>
  <si>
    <t>Kunstikogu ja arhiivmaterjalid on ajutiselt hoiul säilitamiseks sobilikes tingimustes ning saavad kättesaadavaks KESKUSe avamise käigus. Ehitusega on prognoositud lõpuni jõuda august 2026.</t>
  </si>
  <si>
    <r>
      <t xml:space="preserve">Hamburgi Eesti Kooli 20. juubeli arhiiviraamatu (250 tk) trükkimine. Raamat jäädvustab kooli ajaloo, tegevused ja rolli väliseesti kogukonnas. </t>
    </r>
    <r>
      <rPr>
        <sz val="12"/>
        <rFont val="Times New Roman"/>
        <family val="1"/>
        <charset val="186"/>
      </rPr>
      <t>Sundeksemplarid Eestisse.</t>
    </r>
  </si>
  <si>
    <t>Kunstikogu ja arhiivmaterjalide ajutine hoiustamine.</t>
  </si>
  <si>
    <t>Vancouveri eesti kogukonna filmi- ja fotopärandi digiteerimine. Digiteeritud aines saadetakse Rahvusarhiivi.</t>
  </si>
  <si>
    <t>Digiteeriti videomaterjali kogukonna üritustest aastatest 1960–1980 (juubelid, külalised, võimlejad, loengud, üritused) ning helisalvestisi (baptistikoguduse jutlused ja pensionäriklubide koosolekud) samast ajaperioodist. Eriti silmapaistvad olid kogukonna liikme Henry Loodi poolt salvestatud üritused aastatel 1962 ja 1963.</t>
  </si>
  <si>
    <t>Lakewoodi Eesti arhiivis pildistati ja digiteeriti valik sõjaajaloolisi materjale (mh materjale, mis puudutavad eestlaste teenistust USA armees külma sõja, Eesti sõjameeste saatust Teises maailmasõjas Saksa ja Soome armees, 1924. aasta 1. detsembri riigipöördekatset ning Eesti Vabadussõda). Olulisemaks leiuks saab pidada kolonelleitnant Arnold Hinnomi seni avaldamata mälestusteraamatu originaalkäsikirja ning Eesti ohvitseride kirjalikke tunnistusi 1924. aasta riigipöördekatse kohta USA Kongressi Kersteni komisjonile. Lisaks toodi Eestisse Lakewoodi arhiivi teenetemärkide kataloog koos fotopangaga, mis varem Eesti uurijatele kättesaadav ei olnud. Kogutud materjal on korrastatud ja plaanis on luua andekogu. Valminud on artikkel, mis ilmub 2026. aastal Tunas, peeti avalik loeng.</t>
  </si>
  <si>
    <t>Lakewoodi Eesti arhiivis ja Minnesota Ülikooli immigratsiooni uurimiskeskuses asuvate Eesti sõjaajaloo materjalide kaardistamine ja digiteerimine. Koostatakse ka andmebaas Eesti sõjaväelastele annetatud teenetemärkidest, mis sisaldab ka nende fotosid. Materjalid tehakse kättesaadavaks Eesti Sõjamuuseumi kodulehel ja Saaga keskkonnas, tutvustatakse Tunas.</t>
  </si>
  <si>
    <t>Digitaalse näituse loomine, mis tutvustab Trei perekonna lugu. Perekond emigreerus 1920. aastatel Ameerika Ühendriikidesse. Näitus on osa Vabamu suuremast  Global Estonians näituse projektist. Näituse materjalid pärinevad Trei perekonna arhiivist, mis digiteeriti eelmisel aastal saadud toetuse abil. Näitusega on võimalik tasuta tutvuda Vabamu veebis. Näitusetekstid tõlgitakse eesti keelde.</t>
  </si>
  <si>
    <t>Projekti tulemusena valmis fotoinstallatsioon „The Trei Family in New York“ (põhines varesema projekti käigus digiteeritud fotodel), mis käsitleb eestlasi Ameerika Ühendriikides enne Teist maailmasõda ühe sisserändajatest perekonna loo kaudu. Installatsioon on osa Vabamu suuremast näitusest „Ilmaküla eestlased“, mis avati 21. jaanuaril 2026 ja mida saab külastada järgneva kahe aasta jooksul. Näituse veebiversiooni loomine on planeeritud 2026. aasta kevadesse.</t>
  </si>
  <si>
    <t>Kuna toetus eraldati vähendatud mahus, seati eesmärgiks korrastada, digiteerida ja kättesaadavaks teha kahe väliseesti teatri- ja muusikategelase fondid: Voldemar Mettuse ja Kaljo Raidi. Naan Põllu fond jäi projektist välja.</t>
  </si>
  <si>
    <t>Projekti käigus korrastati ja digiteeriti Eesti Teatri- ja Muusikamuuseumi kogus Voldemar Mettuse ja Kaljo Raidi fondid. Kuna Kaljo Raidi fondis oli palju dubleerivat materjali ja MuISi kirjete arv kahanes märgatavalt, oli võimalik projekti raames digiteerida kaks pisemat naispianisti fondi: Maimu Miido ja Malle Mägi fondid.</t>
  </si>
  <si>
    <t>USA arhiivide külastamine eesmärgiga kopeerida seal säilitatavad Eesti sõjapõgenike nimekirju, kartoteeke ja muud materjali. Materjalid korrastatakse ja süstematiseeritakse Eestis, täiendades nende põhjal andmekogu Eesti sõjapõgenikud Teises maailmasõjas (https://2024wwii-refugees.ee/). Kopeeritud materjalide loetelu tehakse kättesaadavaks Eesti Mälu Instituudi kodulehel ning uurijatele tagatakse ligipääs andmetele EMI kohtvõrgus.</t>
  </si>
  <si>
    <t>Eesti Teaduste Akadeemia Underi ja Tuglase Kirjanduskeskus, Iris Eelmaa</t>
  </si>
  <si>
    <t>SA Eesti Mälu Instituut, Olev Liivik</t>
  </si>
  <si>
    <t>MTÜ Ergamus, Liina Särkinen</t>
  </si>
  <si>
    <t xml:space="preserve">Kõik projekti tegevuskavas kavandatud tööd edukalt ellu ning seatud eesmärgid said täidetud. Projekti tulemusena paranesid Paul Reetsi raamatu- ja kunstikogu säilitamis- ja hoiutingimused, suurenes säilikute digitaalse kättesaadavuse ja kasutatavuse tase ning loodi eeldused kogu edasiseks teaduslikuks ja avalikuks kasutamiseks. </t>
  </si>
  <si>
    <t>Väliseesti kunsti- ja kirjanduskriitiku Paul Reetsi raamatu- ja kunstikogu korrastamine ja osaline digiteerimine. Kirjete parandamine MuISis. Paul Reetsi käsikirjalise kirikute teemalise sedelkartoteegi süstematiseerimine ja digiteerimine. Underi ja Tuglase Kirjanduskeskuse kodulehel Paul Reetsi pärandit tutvustav virtuaalnäituse koostamine.</t>
  </si>
  <si>
    <t>Minnesotas said kontrollitud Eestist lahkunud isikute kartoteegi mikrofilmil loetamatud kartoteegikaardid ning täpsustatud nende alusel andmed põgenike andmekogus. Lakewoodi arhiivis kopeeriti kataloogi 2020–2025 arhiivi laekunud uus materjal, Eesti päritolu kultuuritegelaste kartoteek, Saksamaal Badenhauseni sõjavangilaagris viibinud eestlaste nimekiri, Karl Kiisa ja Ludvig Vahtrase isikukogus olev kirjavahetus. Lisaks saadi koopia surmateadete andmebaasist, mida saab kasutada põgenike andmebaasi täiendamiseks.Kogutud materjalid on korrastatud ja süstematiseeritud ning võimalikud täiendused andmekogu jaoks sobivasse formaati viidud. Materjalid on uurijatele kättesaadavaks tehtud EMI kohtvõrgus.</t>
  </si>
  <si>
    <t>Augustis 2025. toimus New Yorgis ja Long Islandil lühidokumentaalfilmide loomine, millele eelnes töötuba. Filme tutvustati New Yorgis Eesti Majas ning Tallinnas kinos Artis noorte filmifestival KOOLIFILM raames. Ühte filmidest näidati ja projekti tutvustati Välisministeeriumi korraldatud üleilmse eestluse
foorumil 5.12: https://www.vm.ee/uudised/theatrumis-toimus-kumnes-uleilmse-eestluse-virtuaalfoorum. Filmid on ilmumas arkaader.ee veebikeskkonda ja seega muutuvad kättesaadavaks kõigile huvilistele, koolidele ja väliseesti kogukondadele. edu.arkaader.ee platvorm võimaldab neid filme kasutada ka õppematerjalide loomiseks koolides. Link filmidele: https://drive.google.com/drive/folders/1h578fl4AwznoptppPzt0vn1hjatkMWjQ.</t>
  </si>
  <si>
    <t>Tallinna Ülikooli Akadeemiline Raamatukogu, Anna Allsaar</t>
  </si>
  <si>
    <t>SA Eesti Mälu Instituut, Hiljar Tammela</t>
  </si>
  <si>
    <t>TLÜ AR Väliseesti Kirjanduse Keskuse teaduskogusse kuuluvate separaatide ning Eesti Raadio Pressibüroo stenogrammide  digiteerimine ja  kättesaadavaks tegemine läbi e-raamatukogu ETERA</t>
  </si>
  <si>
    <t xml:space="preserve">Eesti Raadio Pressibüroo materjalide (1978–1980) ning Väliseesti Kirjanduse Keskuse teaduskogusse kuuluvate separaatide (9654 tk) digiteerimine ja järeltöötlus. </t>
  </si>
  <si>
    <t>Projekti käigus digiteeriti Tallinna Ülikooli Akadeemilise Raamatukogu Väliseesti Kirjanduse Keskuse kogusse kuuluvad unikaalsed teavikud, sealhulgas teaduskogusse kuuluvad separaadid ning Eesti Raadio Pressibüroo stenogrammid. Materjalid puhastati, skaneeriti, töödeldi OCR-tarkvaraga ja segmenteeriti, et muuta need tekstipõhiselt otsitavaks ja paremini kasutatavaks. Kokku töödeldi ligi 15 000 lehekülge materjali. Digiteeritud teavikud lisatakse e-raamatukokku ETERA, et tagada nende pikaajaline säilimine ja laiem kättesaadavus teadlastele ning huvilistele.</t>
  </si>
  <si>
    <t xml:space="preserve">Eraisik Iris Getter Sirendi </t>
  </si>
  <si>
    <t>Projekti raames koostati näitus, millega tähistati Eesti Kodu Clubi 70. tegevusaastat Bradfordis. Näitus tõi esile klubi ajaloo ja tähenduse Eesti diasporaale Ühendkuningriigis. Projekti käigus uuriti, korrastati ja koondati kogukonnaarhiivi mahukat materjale ning kaasati klubi liikmeid mälestuste, fotode, esemete ja suuliste lugude kogumisse. Toetuse abil kaeti kuraatoritöö, näituse kujundamine ja paigaldamine, tekstide tõlkimine eesti keelde ning näitusegraafika trükkimine. Projekti tulemusena koguti ja tuvastati märkimisväärne hulk uut arhiivimaterjali, millest osa edastatakse säilitamiseks Eesti Rahvusarhiivile.</t>
  </si>
  <si>
    <t>Uurimiskäigu tulemusel kogutud andmete põhjal valmis ajalehe Alingsås Tidning eestikeelsest rubriigist kui senini praktiliselt tundmatust Eesti pagulasajakirjanduse fenomenist 2025. aasta lõpus kokkuvõttev artikkel: Hiljar Tammela. Kaheksa aastat eestikeelset veergu Lääne-Rootsi väikelinna ajalehes // Tuna, 2025, nr 4, lk 147-153. Uurimisreisi käigus kopeeritud ajalehematerjalid on uurijatele kättesaadavad Eesti Mälu Instituudis Tallinnas.</t>
  </si>
  <si>
    <t>Eesti Diasporaa Akadeemia, Maarja Merivoo-Parro</t>
  </si>
  <si>
    <t>Eraisik Kristi Grünberg</t>
  </si>
  <si>
    <t>Estonian House in Toronto Limited, Veiko Parming</t>
  </si>
  <si>
    <t>Alberta Estonian Heritage Society, Kelly Schuler-McDonald</t>
  </si>
  <si>
    <t>Society of Advancement of Estonian Studies in Canada. Erik Kõvamees</t>
  </si>
  <si>
    <t>Eesti sõjamuuseum - kindral Laidoneri muuseum, Ranno Sõnum</t>
  </si>
  <si>
    <t>Eraisik Lisa A. Trei</t>
  </si>
  <si>
    <t>Sihtasutus Eesti Ajaloomuuseum, Mari Luukas</t>
  </si>
  <si>
    <t>SA Eesti Mälu Instituut, Ülle Kraft</t>
  </si>
  <si>
    <t>Eesti Kirjandusmuuseum, Marin Laak</t>
  </si>
  <si>
    <t>Eskilstuna Eesti Arhiiv, Mihkel Nõmm</t>
  </si>
  <si>
    <t>MTÜ Baltic Heritage Network, Piret Noorhani</t>
  </si>
  <si>
    <t>VEMU-Estonian Museum Canada (Väliseesti Muuseum), Piret Noorhani</t>
  </si>
  <si>
    <t>Eesti Elu, Kai Kiilaspea</t>
  </si>
  <si>
    <t>SA Haapsalu ja Läänemaa Muuseumid, Egon Erkmann</t>
  </si>
  <si>
    <t>Rootsi Eestlaste Liit, Sirle Sööt</t>
  </si>
  <si>
    <t>Tampere Eesti Klubi ry, Annela Liivat</t>
  </si>
  <si>
    <t>Eesti Kirjandusmuuseum, Kristi Metste</t>
  </si>
  <si>
    <t>Aili Suiste Rundin, Aili Suiste Rundin</t>
  </si>
  <si>
    <t> Eraisik Jesse Seeberg-Gordon</t>
  </si>
  <si>
    <t>Eesti Kirjandusmuuseum, Kadri Tamm</t>
  </si>
  <si>
    <t>Eesti Arhiiv Austraalias, Terry Kass</t>
  </si>
  <si>
    <t>Eraisik Helga Merits</t>
  </si>
  <si>
    <t>Eesti Ühiskond Saksamaa Liitvabariigis (EÜSL), Karin Aanja</t>
  </si>
  <si>
    <t>Sydney Eesti Seltsi Kunsti Käsitoo ja Etnograafia Ring, Maie Pikkat</t>
  </si>
  <si>
    <t>Rahvusarhiiv, Tiiu Kravtsev</t>
  </si>
  <si>
    <t>Rahvusarhiiv, Gristel Ramler</t>
  </si>
  <si>
    <t>EELK Konsistoorium, Janis Tobreluts</t>
  </si>
  <si>
    <t>Eesti Üliõpilaste Seltsi Sihtasutus, Indrek Elling</t>
  </si>
  <si>
    <t>Eraisik Andres Aule</t>
  </si>
  <si>
    <t>Taotleja/Projektijuht</t>
  </si>
  <si>
    <t>Eskilstuna Eesti Seltsi arhiivimaterjalide Eestisse Rahvusarhiivi toimetamine.</t>
  </si>
  <si>
    <t>Kahe noorteseminari korraldamine diasporaa uurijatele – üks Tartus (eestikeelne) ja teine Riias (inglise keeles) eesmärgiga harida ja motiveerida noori ajaloolasi, antropolooge, kirjanduse ja kultuurloo uurijaid, arhivaare, museolooge jne valima oma uurimisobjektiks diasporaa temaatikat, tutvustada uurimistööks vajalikke kogusid, pakkuda platvormi oma töö tulemuste esitlemiseks, luua professionaalseid kontakte.</t>
  </si>
  <si>
    <t>21. novembril 2025 toimus Riias Välis-Läti muuseumis (Latvieši Pasaulē (LaPa) muzejs) seminar, kus oma diasporaa-alast uurimistööd tutvustasid viis erineva õppeastme üliõpilast ning oma muuseumi ja selle kogusid kaks mäluasutust. Seminari korraldas ja viis läbi Tartu Ülikooli ajaloo nooremteadur Katariina Sofia Päts. Kirjalik kokkuvõte seminarist avaldati BaltHerNeti võrgustiku detsembri uudiskirjas (https://www.balther.net/et/baltic-heritage-network-newsletter-2025-no-4/). Eestis toimuma pidanud seminar jäi aja- ja huvipuuduse tõttu ära.</t>
  </si>
  <si>
    <t>BaltHerNeti XII suvekooli teemal „Väliseesti kultuuripärand võõrsil. Kuidas jutustada väliseesti lugu?“ korraldamine. Suvekool keskendub väliseesti lugude kogumisele ja nende edastamisele erinevatele sihtrühmadele. Üritus toimub 16.–19. juunil 2025 Tallinnas, Viinistus ja Rakveres. Külastatakse ka Vabamu näitust, Jaan Manitski kunstikogu, Palmse mõisa, Rakvere muuseume ja Rahvusarhiivi, korraldatakse filmiõhtu.</t>
  </si>
  <si>
    <t>BaltHerNeti XII suvekool tõi kokku 31 osalejat Eestist ja diasporaast (USA, Kanada, Rootsi, Taani, Saksamaa). Suvekooli 3-päevane programm oli sisult mitmekesine, hõlmates ettekandeid Eesti mäluasutuste spetsialistidelt, akadeemilistelt uurijatelt, kuraatoritelt, filmitegijatelt ja kirjanikelt ning arutelusid väliseesti kultuuripärandi tuleviku üle. Käsitleti suulise ajaloo kogumist, andmebaase, näitusi, raamatuaasta algatusi, diasporaa kogukondade narratiive ja konkreetseid uurimisprojekte. Oluline osa suvekoolis on eri valdkondade ja põlvkondade koostööl ning uute projektide ja ideede algatamisel. Programm ühendas teoreetilised ettekanded, praktilised kogemuslood, filmiõhtu ja väljasõidud muuseumidesse. Suvekooli kajastati BaltHerNeti uudiskirjas, ajakirjas Tuna, väliseesti ajalehtedes ja sotsiaalmeedias.</t>
  </si>
  <si>
    <t>Kanada eesti lastest ja noortest rändnäituse koostamine. Näituse fookuses on laste elu, haridus ja huvitegevused alates paguluse algusest kuni tänapäevani. Näitus käsitleb identiteediküsimusi ning uurib, kuidas eesti keel ja kultuur on Kanadas põlvkondade jooksul säilinud. Näitus põhineb VEMU ja Kirmuse materjalidel, kuid lisandub ka uut materjali.</t>
  </si>
  <si>
    <t>Valminud on eesti- ja ingliskeelne 26 paneelist koosnev näitus, mis annab ülevaate Kanada eesti laste ja noortega seotud tegevustest alates paguluse algaegadest kuni tänapäevani. Vaadeldakse erinevate insitutsioonide, perekonna ja huvitegevuste rolli noorte kasvatamisel. Olulised on identiteediküsimused. Uuritakse, millised strateegiad on taganud eestluse püsimise Kanadas ka 80 aastat pärast suurpõgenemist. Kuna näituse ettevalmistamisse olid kaasatud kirjandusmuuseumi fokloristid, on näitusel esindatud ka VEMU näitustel seni käsitlemata folklooriteemad: uskumused, naljad, hirmud, mängud jmt. Näitust saab 2026 varakevadel vaadata Tartu Linnaraamatukogu Annelinna harukogus ja alates mai lõpust VEMU, seejärel teistes väliseesti kogukondades ning lõpuks taas erinevais paigus Eestis.</t>
  </si>
  <si>
    <t>Rootsi Kuninglikus Raamatukogus ajalehes Alingsås Tidning 1945–1953 ilmunud eestikeelsete veergude kopeerimine, ülevaate koostamine. Ajakirja Tuna artikli kirjutamine, materjalide kättesaadavaks tegemine EMI digikogus.</t>
  </si>
  <si>
    <t xml:space="preserve">Eesti Elu pikaajaliste kaastööliste Enn Halliku, Tõnu Naelapea, Lea Kreinini ja toimetuse ajakirjanike Kaire Tensuda ja Kai Kiilaspea sulest ilmusid projekti jooksul igakuiselt nii paberlehes kui veebiväljaandes isikukoolised artiklid Kanada eestlastest, tõstes nii kogukonna teadlikkust üle 80 aasta tagasi toimunud ajaloolisest sündmusest. Kõik paberlehed on Eesti Elu toimetuses avalikult kättesaadavad ja koopiad talletatakse ka Väliseesti Muuseumi arhiivis, mis asub Torontos Tartu Collegei majas. Kõik projekti raames kirjutatud artikid on veebis tasuta kättesaadavad.                                                         </t>
  </si>
  <si>
    <t xml:space="preserve">Avaldatakse 12 isikuloolist artiklit Kanada eestlastest, jätkatakse "Nädala Portree" seeria avaldamisega ning köidetakse 2023–2024 ajalehed. </t>
  </si>
  <si>
    <t>Ilon Wiklandi ametlikule rahvusvahelisele kodulehele (ilonwikland.com) rootsi, inglise ja saksa keele kõrvale ka eesti keele valikuna lisamine eesmärgiga tutvustada tema elu ja loomingut ka eestikeelsele publikule.</t>
  </si>
  <si>
    <t xml:space="preserve">10. septembril 2025 saatis SA Haapsalu ja Läänemaa Muuseumid välja pressiteate Eesti meediakanalitele, kultuuri- ja kirjandusasutustele, koostööparteritele, et „Eesti päritolu kunstniku Ilon Wiklandi 95. sünniaasta puhul sai tema ametlik rahvusvaheline veebileht ilonwikland.com eestikeelse sisu. </t>
  </si>
  <si>
    <t xml:space="preserve">Tagati kogude säilitustingimused Stockholmi Eesti Majas sobivates arhiiviruumides. Jätkati kultuuripärandi vastuvõttu kogukonnalt, sh seltside ja isikute arhiivide kogumist, et vältida väärtuslike materjalide hävimist või kadumist. Olulise tegevusena jätkus fotode digiteerimine ja kirjeldamine, mida tehti vabatahtlike toel regulaarsetel arhiivitööõhtutel. 2025. aastal digiteeriti hinnanguliselt kuni 2700 fotot, tegeldi fotode kirjeldamise ja fotodelt isikute tuvastamisega. Koostöös Eesti Mälu Instituudiga vaadati läbi ja kirjeldati 44 kasti Mai Raud Pähni ja Ilja Pähni pärandit, luues eeldused edasiseks korrastamiseks ja uurimiseks. Tegeldi lahenduse loomisega, mis aitaks fotosid veebis paremini kättesaadavaks teha.  </t>
  </si>
  <si>
    <r>
      <rPr>
        <sz val="12"/>
        <rFont val="Times New Roman"/>
        <family val="1"/>
        <charset val="186"/>
      </rPr>
      <t>REL kultuuriarhiivi säilitustingimuste tagamine Stockholmi Eesti Majas, seltside ja eraisikute arhiivimaterjalide vastuvõtuga tegelemine, vabatahtlike abiga</t>
    </r>
    <r>
      <rPr>
        <b/>
        <sz val="12"/>
        <color theme="1"/>
        <rFont val="Times New Roman"/>
        <family val="1"/>
        <charset val="186"/>
      </rPr>
      <t xml:space="preserve"> </t>
    </r>
    <r>
      <rPr>
        <sz val="12"/>
        <color theme="1"/>
        <rFont val="Times New Roman"/>
        <family val="1"/>
        <charset val="186"/>
      </rPr>
      <t>fotode digiteerimine ja kirjeldamine, tehnilise lahenduse arendamine eesmärgiga teha fotod koos metaandmetega veebis paremini kättesaadavaks.</t>
    </r>
  </si>
  <si>
    <t>Koolitus toimus 6. septembril 2025 ning hõlmas loenguid, arutelusid ja praktilisi töötubasid digitaalse arhiveerimise, arhiivikirjelduste ja säilitamise teemadel. Koolituspäevale järgnes ühine arutelu ja Zoomi-töötuba, mille kaudu jagati saadud teadmisi ka nendele organisatsioonidele, kes ei saanud füüsiliselt osaleda. Projekti tulemusi levitati artikli ja sotsiaalmeedia kaudu, suurendades teadlikkust arhiveerimise olulisusest Soome eestlaskonna seas. Kokku osales koolituses ja selle järeltegevustes 13 organisatsiooni esindajaid üle Soome.</t>
  </si>
  <si>
    <t xml:space="preserve">Koolituse korraldamine Soome eestlaste seltsidele, et õpetada arhiveerimise põhitõdesid, tutvustada digiarhiivide loomist ja jagada Rahvusarhiivi praktikaid. </t>
  </si>
  <si>
    <t>Projekti raames korrastati Metsaülikooli Austraalias (MÜA). Eri tüüpi materjalid (kirjad, päevakavad, nimekirjad jm) koondati temaatilisteks säilikuteks. Vaadati läbi varasemalt provisoorselt korrastatud materjalid, sorteeriti lisandunud arhiiv ning koostati täpsed nimestikud. Säilikud vormistati ühtse süsteemi järgi ja nende metaandmed sisestati EKLA andmebaasi Ellen ning Eesti Kirjandusmuuseumi repositooriumisse Kivike. Projekti tulemusel tehti avalikkusele kättesaadavaks 12 mappi kokku 28 säilikuga. Korrastatud arhiiv loob uue ja hästi ligipääsetava allikabaasi Austraalia eestlaste Metsaülikooli tegevuse uurimiseks ja tutvustamiseks.</t>
  </si>
  <si>
    <t>MTÜ Eesti Arhiiv Ühendriikides, Ave Blithe</t>
  </si>
  <si>
    <r>
      <t>Vähemalt 5 lühidokumentaali (3-4 min) loomine. Filmid keskenduvad New Yorgi Eesti Majaga seotud eestlaste lugudele ning need valmivad Eestist, Torontost ja New Yorgist pärit noorte koostöös. Lühidokumentaalfilmidest monteeritakse kokku kassett. Filmid linastuvad New Yorgi Eesti Majas ja noorte filmifestivalil KOOLIFILM ning</t>
    </r>
    <r>
      <rPr>
        <sz val="12"/>
        <rFont val="Times New Roman"/>
        <family val="1"/>
        <charset val="186"/>
      </rPr>
      <t xml:space="preserve"> need antakse üle Filmiarhiivi. Perspektiivis saaks neid esitleda arkaader.ee platvormil ning teha neist õppematerjal.</t>
    </r>
  </si>
  <si>
    <r>
      <t>Moodustati Raissa Kõvamehe isikukogu (EKM EKLA, fond 427), milles on kirjavahetusi, käsikirju, dokumente jm kokku 223 säilikut. Arhiivi provisoorne nimestik sisestat</t>
    </r>
    <r>
      <rPr>
        <sz val="12"/>
        <rFont val="Times New Roman"/>
        <family val="1"/>
        <charset val="186"/>
      </rPr>
      <t>akse lähemate nädalate jooksul</t>
    </r>
    <r>
      <rPr>
        <sz val="12"/>
        <rFont val="Times New Roman"/>
        <family val="1"/>
      </rPr>
      <t xml:space="preserve"> andmebaasi Ellen ja sellega liidestatud repositoorium-portaali Kivike. </t>
    </r>
  </si>
  <si>
    <r>
      <t>Projekti tulemusena on moodustatud Tiiu Viires-Haameri ja Maksim Haameri (=Robert Raidi) isikukogu (EKM EKLA, fond 425), mille nimestikus on hetkeseisuga kirjeldatud nende kirjavahetused, üle 900 säiliku. Haamerite käsikirjad on korrastatud provisoors</t>
    </r>
    <r>
      <rPr>
        <sz val="12"/>
        <rFont val="Times New Roman"/>
        <family val="1"/>
        <charset val="186"/>
      </rPr>
      <t>elt, praegu on käsil säilikute lõplik vormistamine</t>
    </r>
    <r>
      <rPr>
        <sz val="12"/>
        <rFont val="Times New Roman"/>
        <family val="1"/>
      </rPr>
      <t xml:space="preserve">. Töö tulemusena lisandub kogusse veel umbes sada säilikut. Haamerite koguga saab tutvumist alustada kirjandusmuuseumi andmebaasi Ellen ja sellega liidestatud repositoorium-portaali Kivike kaudu, kus on võimalik sirvida nimestikke ning teha säiliku- ja märksõnapõhiseid otsinguid. </t>
    </r>
  </si>
  <si>
    <t>Külastati Sõjamuuseumit Londonis (Imperial War Museum), Ühendkuningriigi rahvusraamatukogu ja rahvusarhiivi (British National Library ja National Archive), Rotterdamis uuriti kohalikke arhiivimaterjale seoses 1930. aastatel sinna elama asunud eestlastest õmblejatega ning Hotel Weimari töötajatega;  Haagis uuriti Eesti konsuli Johannes Baueri ja tema sekretäri tegevust sõja-aastatel. Stsenaariumi kirjutamiseks saadi vajalikku materjali, ent töö jätkub.</t>
  </si>
  <si>
    <t>OÜ Ajatunnetus, Leeni Langebraun</t>
  </si>
  <si>
    <t>Ave Blithe osales 2025. aasta suvekoolis ning esines seal ka ettekandega.</t>
  </si>
  <si>
    <t xml:space="preserve">Toetuse abil digiteeriti valitud osa (3060 kaadrit) EPAMis talletatavatest väliseesti materjalidest (käsikirjad ja dokumendid; eelkõige nn kustuvad tekstid); kaadrid liideti e-säilikuks (kokku 1031 ühikut) ning need tehti veebipõhiselt kättesaadavaks andmebaasis (arhmus.tlu.ee). Tekstituvastus oli andmekandja iseloomust tulenevalt võimalik lisada ligi 65% digiteeritud materjalidest. </t>
  </si>
  <si>
    <t xml:space="preserve">Eesti Arhiivi Austraalias (Sydney) uuriti seni kasutamata allikaid Eesti aukonsulaadi kohta Sydneys aastatel 1919–1940. Läbi vaadati ligikaudu 700 lehekülge arhiivimaterjale, sealhulgas konsulaadiga seotud toimikud, kahe aukonsuli (Johannes Kaivi ja Arvid Mieleni) isiklikud materjalid ning andmed Eesti seltside tegevuse kohta sõjaeelses Austraalias. Kogutud materjalid võimaldavad koostada esimese teadusartikli selle seni väheuuritud teema kohta. Uurimistöö jätkub ning eesmärgiks on avaldada artikkel rahvusvahelises teadusajakirjas (eeldatavalt Journal of Baltic Studies). </t>
  </si>
  <si>
    <r>
      <t>Eestisse saadeti 205 kasti trükiseid (8 kaubaalust), mis suunati Hoiuraamatukogusse ja sealt edasi Eesti raamatukogudesse.</t>
    </r>
    <r>
      <rPr>
        <sz val="12"/>
        <rFont val="Times New Roman"/>
        <family val="1"/>
        <charset val="186"/>
      </rPr>
      <t xml:space="preserve"> Elmo Luugi filmikogu ja Eda Sepa arhiiv ei jõudnud Eestisse. Filmikogu vastuvõtt lükkus edasi Filmiarhiivi hindamisvajaduse tõttu ning Eda Sepa arhiivi ei saadetud perekondlikel põhjustel.</t>
    </r>
  </si>
  <si>
    <r>
      <t xml:space="preserve">VEMU töötajad Keila Kopvillem ja Monika Siim osalesid BaltHerNeti suvekoolis. Keila tutvustas väliseesti lugu läbi ajalehekuulutuste, keskendudes kadunud lähedaste ja tuttavate otsimisele sõjajärgses segaduses. Monika rääkis teemal „Professionaalsete Kanada eesti naiste lood arhiivis“, andes ülevaate nii VEMU arhiivis leiduvast selleteemalisest suulisest ajaloost, kui ka 2025 käivitunud Kanada eesti naiste karjäärilugude kogumise aktsioonist. Saadud teadmisi jagati kolleegidega, Bibliograafia Klubi vabatahtlikega ja ilmus ka artikkel ajalehes Eesti </t>
    </r>
    <r>
      <rPr>
        <sz val="12"/>
        <rFont val="Times New Roman"/>
        <family val="1"/>
        <charset val="186"/>
      </rPr>
      <t>Elu. Osales kaks töötajat, kuna vabatahtlike hulgas ei olnud huvilisi.</t>
    </r>
  </si>
  <si>
    <t>Korrastati EELK Londoni Pauluse koguduse arhiiv. Nimistusse kanti 48 arhivaali ja need sisestati AIS-i. Lepiti kokku, et perekonnalooliste materjalide digiteerimine toimub 2026. aastal Rahvusarhiivis, misjärel avaldatakse kujutised Saagas.</t>
  </si>
  <si>
    <t>Süstematiseeriti ja digiteeriti erinevate väliskoonduste arhiivimaterjale (paberdokumendid, fotod, trükised). Dokumentidele lisati esmased kirjeldused, failid salvestati digitaalarhiivi ning fotod pildipanka. Digiteeritud materjalid pakendati ja korrastati edasiseks säilitamiseks. Materjalid on elektrooniliselt kättesaadavad taotluse alusel. Kuna toetust eraldati poole vähem, siis keskenduti küll digiteerimisele, aga paratamatult tuli teha ka korrastamist ja esmast kirjeldamist.</t>
  </si>
  <si>
    <t xml:space="preserve">Uuriti Kaukaasia eestlaste (1875–1886) ajalugu puudutavaid arhiiviallikaid, ajalehti ja memuaare. Koostati nende põhjal loengumaterjalid, mis avaldati YouTube’is. Valmis kolm uut videoloengut kogupikkusega u 7 tundi: 1) Eesti-Haginski asutamine (pikkusega 1h 59m) - https://youtu.be/u-IcxCF87Pk; 2) Eestlaste jõudmine Abhaasiasse (pikkusega 2h 42m) - https://youtu.be/ORnQ6WtwhGY
3) Estonia sünd ja algusaastad (pikkusega 2h 19m) - https://youtu.be/4AImJaWgIbQ. </t>
  </si>
  <si>
    <t xml:space="preserve">Kuna toetust eraldati küsitust vähem ning trükk osutus esialgsest kulukamaks, trükiti toetuse abil raamatut, mis jaotuvad arhiivide, ühingu arhiivi, ministeeriumite esindajate ja kooli tegijate/õpetajate vahel. Plaanis on kogude raha, et anda välja lisatrükk. Digiversiooni tutvustati Eesti Rada septembri numbris ja Hamburgi Eesti Kooli Facebooki lehel ning e-maili listis. </t>
  </si>
  <si>
    <t xml:space="preserve">Ottomar Laamanni 1981. aastal Torontos ilmunud raamatu "Mälestused Krimmist" inglise keelde tõlkimine. Teos kirjeldab Krimmi eestlaste elu aastatel 1861–1920, kajastades igapäevaelu, kogukondlikke suhteid ning ajaloolisi sündmusi. Ingliskeelne käsikiri tehakse kättesaadavaks mõne eesti mäluasutuse veebiplatvormi kaudu, samuti ühingu kodulehel. </t>
  </si>
  <si>
    <t xml:space="preserve">Valminud on Ottomar Laamanni raamatu „Mälestused Krimmist“ ingliskeelne kohandatud tõlge, millele on lisatud mahukas seletav sõnastik. Tegu ei ole pelgalt otsetõlkega, vaid 21. sajandi lugejale kohandatud käsikirjaga, mis aitab mõista ajaloolist, geograafilist ja kultuurilist konteksti, mida algautor pidas omaaegsele lugejale iseenesestmõistetavaks. Kohandatud tõlge on mõeldud eeskätt Krimmi eestlaste järeltulijatele, kes eesti keelt ei valda, aga ka ajaloolastele, sotsioloogidele ja laiemale huviliste ringile. Veebis tehakse raamat kättesaadavaks 2026. aasta märtsis. </t>
  </si>
  <si>
    <t xml:space="preserve">Stockholmis Eesti Majas vaadati läbi ja kirjeldati Mai Raud-Pähnist maha jäänud kirjalik pärand, mis ostus arvatust märksa mahukamaks. Mai Raud-Pähni arhiiv sisaldab ka tema abikaasa Ilja Pähni (1915–2006) ja isa, koolitegelase Märt Raua (1881–1980) dokumentaalset ja fotopärandit. (Ülevaade lisatud sisuaruandele). Projekti raames toimetati Kaljo (1917–2008) ja Aino Kääriku (1918–2021) isikudokumentatsiooni hulgas olnud kuue NSV Liidu riikliku julgeoleku ministeeriumiga seotud toimiku toimetamine Rahvusarhiivi Tartusse (end. Ajalooarhiivi EAA.R-271 säilikud). Stockholmi Eesti tenniseklubi arhiiv on jõudnud Eesti Spordimuuseumisse. </t>
  </si>
  <si>
    <t xml:space="preserve">Mai Raud-Pähni, Ilja Pähni ning Märt ja Anna Raua mahuka arhiivi kaardistamine ja süstematiseerimine. Kaljo ja Aino Kääriku, Harald Nurga, Osvald Viirsoo ning Johannes Äro arhiivimaterjalide kirjeldamine. Stockholmi Eesti Tenniseklubi arhiivi Eesti Spordimuuseumile üelandmiseks ettevalmistamine. 
</t>
  </si>
  <si>
    <t>Eskilstuna Eesti Seltsi arhiiv on üle antud Rahvusarhiivile.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</si>
</sst>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25]"/>
  </numFmts>
  <fonts count="25">
    <font>
      <sz val="11"/>
      <color theme="1"/>
      <name val="Calibri"/>
      <scheme val="minor"/>
    </font>
    <font>
      <sz val="11"/>
      <color theme="1"/>
      <name val="Calibri"/>
      <family val="2"/>
      <charset val="186"/>
      <scheme val="minor"/>
    </font>
    <font>
      <sz val="12"/>
      <color theme="1"/>
      <name val="Times New Roman"/>
    </font>
    <font>
      <b/>
      <sz val="11"/>
      <name val="TimesNewRomanPSMT"/>
    </font>
    <font>
      <b/>
      <sz val="12"/>
      <color theme="1"/>
      <name val="Times New Roman"/>
    </font>
    <font>
      <sz val="12"/>
      <color theme="1" tint="4.9989318521683403E-2"/>
      <name val="Times New Roman"/>
    </font>
    <font>
      <sz val="12"/>
      <name val="Times New Roman"/>
    </font>
    <font>
      <sz val="10"/>
      <name val="Times New Roman"/>
    </font>
    <font>
      <b/>
      <sz val="12"/>
      <name val="Times New Roman"/>
    </font>
    <font>
      <b/>
      <sz val="12"/>
      <color indexed="2"/>
      <name val="Times New Roman"/>
    </font>
    <font>
      <i/>
      <sz val="12"/>
      <name val="Times New Roman"/>
    </font>
    <font>
      <sz val="12"/>
      <color theme="1"/>
      <name val="Times New Roman"/>
      <family val="1"/>
    </font>
    <font>
      <b/>
      <sz val="12"/>
      <color theme="1"/>
      <name val="Times New Roman"/>
      <family val="1"/>
    </font>
    <font>
      <sz val="12"/>
      <name val="Times New Roman"/>
      <family val="1"/>
    </font>
    <font>
      <sz val="12"/>
      <color indexed="2"/>
      <name val="Times New Roman"/>
      <family val="1"/>
    </font>
    <font>
      <sz val="12"/>
      <color rgb="FFFF0000"/>
      <name val="Times New Roman"/>
      <family val="1"/>
    </font>
    <font>
      <sz val="12"/>
      <color rgb="FF00B0F0"/>
      <name val="Times New Roman"/>
      <family val="1"/>
    </font>
    <font>
      <sz val="12"/>
      <color rgb="FF00B050"/>
      <name val="Times New Roman"/>
      <family val="1"/>
    </font>
    <font>
      <sz val="11"/>
      <color rgb="FF92D050"/>
      <name val="Calibri"/>
      <family val="2"/>
      <scheme val="minor"/>
    </font>
    <font>
      <u/>
      <sz val="11"/>
      <color theme="10"/>
      <name val="Calibri"/>
      <scheme val="minor"/>
    </font>
    <font>
      <b/>
      <sz val="12"/>
      <name val="Times New Roman"/>
      <family val="1"/>
    </font>
    <font>
      <b/>
      <sz val="12"/>
      <color rgb="FFFF0000"/>
      <name val="Times New Roman"/>
      <family val="1"/>
    </font>
    <font>
      <sz val="12"/>
      <name val="Times New Roman"/>
      <family val="1"/>
      <charset val="186"/>
    </font>
    <font>
      <sz val="12"/>
      <color theme="1"/>
      <name val="Times New Roman"/>
      <family val="1"/>
      <charset val="186"/>
    </font>
    <font>
      <b/>
      <sz val="12"/>
      <color theme="1"/>
      <name val="Times New Roman"/>
      <family val="1"/>
      <charset val="186"/>
    </font>
  </fonts>
  <fills count="10">
    <fill>
      <patternFill patternType="none"/>
    </fill>
    <fill>
      <patternFill patternType="gray125"/>
    </fill>
    <fill>
      <patternFill patternType="solid">
        <fgColor theme="4" tint="0.39997558519241921"/>
        <bgColor indexed="65"/>
      </patternFill>
    </fill>
    <fill>
      <patternFill patternType="solid">
        <fgColor theme="0"/>
        <bgColor theme="0"/>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79">
    <xf numFmtId="0" fontId="0" fillId="0" borderId="0" xfId="0"/>
    <xf numFmtId="0" fontId="2" fillId="2" borderId="2" xfId="0" applyFont="1" applyFill="1" applyBorder="1"/>
    <xf numFmtId="0" fontId="2" fillId="2" borderId="2" xfId="0" applyFont="1" applyFill="1" applyBorder="1" applyAlignment="1">
      <alignment wrapText="1"/>
    </xf>
    <xf numFmtId="0" fontId="7" fillId="2" borderId="2" xfId="0" applyFont="1" applyFill="1" applyBorder="1" applyAlignment="1">
      <alignment horizontal="left" wrapText="1"/>
    </xf>
    <xf numFmtId="164" fontId="4" fillId="2" borderId="2" xfId="0" applyNumberFormat="1" applyFont="1" applyFill="1" applyBorder="1" applyAlignment="1">
      <alignment wrapText="1"/>
    </xf>
    <xf numFmtId="0" fontId="2" fillId="0" borderId="0" xfId="0" applyFont="1"/>
    <xf numFmtId="0" fontId="2" fillId="0" borderId="0" xfId="0" applyFont="1" applyAlignment="1">
      <alignment wrapText="1"/>
    </xf>
    <xf numFmtId="164" fontId="8" fillId="0" borderId="1" xfId="0" applyNumberFormat="1" applyFont="1" applyBorder="1" applyAlignment="1">
      <alignment wrapText="1"/>
    </xf>
    <xf numFmtId="0" fontId="9" fillId="0" borderId="0" xfId="0" applyFont="1" applyAlignment="1">
      <alignment wrapText="1"/>
    </xf>
    <xf numFmtId="164" fontId="9" fillId="0" borderId="0" xfId="0" applyNumberFormat="1" applyFont="1" applyAlignment="1">
      <alignment wrapText="1"/>
    </xf>
    <xf numFmtId="0" fontId="6" fillId="0" borderId="3" xfId="0" applyFont="1" applyBorder="1" applyAlignment="1">
      <alignment horizontal="left" vertical="center" wrapText="1"/>
    </xf>
    <xf numFmtId="164" fontId="6" fillId="0" borderId="3" xfId="0" applyNumberFormat="1" applyFont="1" applyBorder="1" applyAlignment="1">
      <alignment horizontal="left" vertical="center" wrapText="1"/>
    </xf>
    <xf numFmtId="164" fontId="6" fillId="3" borderId="3" xfId="0" applyNumberFormat="1" applyFont="1" applyFill="1" applyBorder="1" applyAlignment="1">
      <alignment horizontal="left" vertical="center" wrapText="1"/>
    </xf>
    <xf numFmtId="0" fontId="13" fillId="0" borderId="3" xfId="0" applyFont="1" applyBorder="1" applyAlignment="1">
      <alignment horizontal="left" vertical="center" wrapText="1"/>
    </xf>
    <xf numFmtId="164" fontId="13" fillId="0" borderId="3" xfId="0" applyNumberFormat="1" applyFont="1" applyBorder="1" applyAlignment="1">
      <alignment horizontal="left" vertical="center" wrapText="1"/>
    </xf>
    <xf numFmtId="0" fontId="13" fillId="0" borderId="3" xfId="0" applyFont="1" applyBorder="1" applyAlignment="1">
      <alignment horizontal="left" vertical="top" wrapText="1"/>
    </xf>
    <xf numFmtId="0" fontId="11" fillId="0" borderId="3" xfId="0" applyFont="1" applyBorder="1"/>
    <xf numFmtId="0" fontId="11" fillId="4" borderId="3" xfId="0" applyFont="1" applyFill="1" applyBorder="1"/>
    <xf numFmtId="0" fontId="13" fillId="0" borderId="4" xfId="0" applyFont="1" applyFill="1" applyBorder="1" applyAlignment="1">
      <alignment horizontal="left" vertical="center" wrapText="1"/>
    </xf>
    <xf numFmtId="0" fontId="12" fillId="2" borderId="3" xfId="0" applyFont="1" applyFill="1" applyBorder="1" applyAlignment="1">
      <alignment horizontal="left" vertical="center"/>
    </xf>
    <xf numFmtId="0" fontId="3" fillId="2" borderId="3" xfId="0" applyFont="1" applyFill="1" applyBorder="1" applyAlignment="1">
      <alignment vertical="center" wrapText="1"/>
    </xf>
    <xf numFmtId="0" fontId="12" fillId="2"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164" fontId="6" fillId="0" borderId="3" xfId="0" applyNumberFormat="1" applyFont="1" applyFill="1" applyBorder="1" applyAlignment="1">
      <alignment horizontal="left" vertical="center" wrapText="1"/>
    </xf>
    <xf numFmtId="0" fontId="0" fillId="0" borderId="3" xfId="0" applyBorder="1"/>
    <xf numFmtId="0" fontId="13" fillId="0" borderId="3" xfId="0" applyFont="1" applyFill="1" applyBorder="1" applyAlignment="1">
      <alignment horizontal="left" vertical="center" wrapText="1"/>
    </xf>
    <xf numFmtId="0" fontId="6" fillId="0" borderId="3" xfId="0" applyFont="1" applyBorder="1" applyAlignment="1">
      <alignment vertical="center" wrapText="1"/>
    </xf>
    <xf numFmtId="0" fontId="11" fillId="0" borderId="3" xfId="0" applyFont="1" applyBorder="1" applyAlignment="1">
      <alignment wrapText="1"/>
    </xf>
    <xf numFmtId="164" fontId="6" fillId="5" borderId="3" xfId="0" applyNumberFormat="1" applyFont="1" applyFill="1" applyBorder="1" applyAlignment="1">
      <alignment horizontal="left" vertical="center" wrapText="1"/>
    </xf>
    <xf numFmtId="164" fontId="6" fillId="6" borderId="3" xfId="0" applyNumberFormat="1" applyFont="1" applyFill="1" applyBorder="1" applyAlignment="1">
      <alignment horizontal="left" vertical="center" wrapText="1"/>
    </xf>
    <xf numFmtId="164" fontId="14" fillId="6" borderId="3" xfId="0" applyNumberFormat="1" applyFont="1" applyFill="1" applyBorder="1" applyAlignment="1">
      <alignment horizontal="left" vertical="center" wrapText="1"/>
    </xf>
    <xf numFmtId="0" fontId="5" fillId="7" borderId="3" xfId="0" applyFont="1" applyFill="1" applyBorder="1" applyAlignment="1">
      <alignment horizontal="left" vertical="center"/>
    </xf>
    <xf numFmtId="0" fontId="6" fillId="7" borderId="3" xfId="0" applyFont="1" applyFill="1" applyBorder="1" applyAlignment="1">
      <alignment horizontal="left" vertical="center" wrapText="1"/>
    </xf>
    <xf numFmtId="0" fontId="6" fillId="7" borderId="3" xfId="0" applyFont="1" applyFill="1" applyBorder="1" applyAlignment="1">
      <alignment horizontal="left" vertical="center"/>
    </xf>
    <xf numFmtId="0" fontId="19" fillId="0" borderId="3" xfId="1" applyBorder="1" applyAlignment="1">
      <alignment horizontal="left" vertical="center" wrapText="1"/>
    </xf>
    <xf numFmtId="0" fontId="13" fillId="7" borderId="3" xfId="0" applyFont="1" applyFill="1" applyBorder="1" applyAlignment="1">
      <alignment horizontal="left" vertical="center"/>
    </xf>
    <xf numFmtId="0" fontId="13" fillId="7"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9" fillId="0" borderId="0" xfId="1"/>
    <xf numFmtId="0" fontId="6" fillId="0" borderId="3" xfId="0" applyFont="1" applyFill="1" applyBorder="1" applyAlignment="1">
      <alignment vertical="center" wrapText="1"/>
    </xf>
    <xf numFmtId="0" fontId="6" fillId="0" borderId="3" xfId="0" applyFont="1" applyFill="1" applyBorder="1" applyAlignment="1">
      <alignment horizontal="left" vertical="center"/>
    </xf>
    <xf numFmtId="0" fontId="19" fillId="0" borderId="3" xfId="1" applyFill="1" applyBorder="1" applyAlignment="1">
      <alignment horizontal="left" vertical="center" wrapText="1"/>
    </xf>
    <xf numFmtId="3" fontId="19" fillId="0" borderId="0" xfId="1" applyNumberFormat="1" applyFill="1"/>
    <xf numFmtId="0" fontId="13" fillId="0" borderId="3" xfId="0" applyFont="1" applyFill="1" applyBorder="1" applyAlignment="1">
      <alignment horizontal="left" vertical="center"/>
    </xf>
    <xf numFmtId="0" fontId="13" fillId="0" borderId="3" xfId="0" applyFont="1" applyFill="1" applyBorder="1" applyAlignment="1">
      <alignment vertical="center" wrapText="1"/>
    </xf>
    <xf numFmtId="0" fontId="19" fillId="0" borderId="3" xfId="1" applyFill="1" applyBorder="1" applyAlignment="1">
      <alignment vertical="center" wrapText="1"/>
    </xf>
    <xf numFmtId="0" fontId="19" fillId="0" borderId="0" xfId="1" applyFill="1"/>
    <xf numFmtId="0" fontId="13" fillId="0" borderId="3" xfId="0" applyFont="1" applyFill="1" applyBorder="1" applyAlignment="1">
      <alignment horizontal="left" vertical="top" wrapText="1"/>
    </xf>
    <xf numFmtId="164" fontId="4" fillId="2" borderId="0" xfId="0" applyNumberFormat="1" applyFont="1" applyFill="1" applyBorder="1" applyAlignment="1">
      <alignment wrapText="1"/>
    </xf>
    <xf numFmtId="164" fontId="8" fillId="0" borderId="0" xfId="0" applyNumberFormat="1" applyFont="1" applyBorder="1" applyAlignment="1">
      <alignment wrapText="1"/>
    </xf>
    <xf numFmtId="0" fontId="5" fillId="8" borderId="3" xfId="0" applyFont="1" applyFill="1" applyBorder="1" applyAlignment="1">
      <alignment horizontal="left" vertical="center"/>
    </xf>
    <xf numFmtId="0" fontId="13" fillId="8" borderId="3" xfId="0" applyFont="1" applyFill="1" applyBorder="1" applyAlignment="1">
      <alignment horizontal="left" vertical="center" wrapText="1"/>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13" fillId="0" borderId="5" xfId="0" applyFont="1" applyBorder="1" applyAlignment="1">
      <alignment horizontal="left" vertical="center"/>
    </xf>
    <xf numFmtId="164" fontId="0" fillId="0" borderId="3" xfId="0" applyNumberFormat="1" applyBorder="1"/>
    <xf numFmtId="0" fontId="20" fillId="9" borderId="3" xfId="0" applyFont="1" applyFill="1" applyBorder="1" applyAlignment="1">
      <alignment horizontal="center" vertical="center" wrapText="1"/>
    </xf>
    <xf numFmtId="164" fontId="6"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164" fontId="6" fillId="9"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left" vertical="center" wrapText="1"/>
    </xf>
    <xf numFmtId="0" fontId="5" fillId="4" borderId="3" xfId="0" applyFont="1" applyFill="1" applyBorder="1" applyAlignment="1">
      <alignment horizontal="left" vertical="center"/>
    </xf>
    <xf numFmtId="0" fontId="6" fillId="4" borderId="3" xfId="0" applyFont="1" applyFill="1" applyBorder="1" applyAlignment="1">
      <alignment horizontal="left" vertical="center" wrapText="1"/>
    </xf>
    <xf numFmtId="164" fontId="6" fillId="4" borderId="3" xfId="0" applyNumberFormat="1"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0" borderId="3" xfId="0" applyFont="1" applyFill="1" applyBorder="1" applyAlignment="1">
      <alignment horizontal="left" vertical="center"/>
    </xf>
    <xf numFmtId="164" fontId="6" fillId="7" borderId="3" xfId="0" applyNumberFormat="1" applyFont="1" applyFill="1" applyBorder="1" applyAlignment="1">
      <alignment horizontal="left" vertical="center" wrapText="1"/>
    </xf>
    <xf numFmtId="0" fontId="0" fillId="7" borderId="3" xfId="0" applyFill="1" applyBorder="1" applyAlignment="1">
      <alignment wrapText="1"/>
    </xf>
    <xf numFmtId="0" fontId="18" fillId="7" borderId="3" xfId="0" applyFont="1" applyFill="1" applyBorder="1" applyAlignment="1">
      <alignment wrapText="1"/>
    </xf>
    <xf numFmtId="0" fontId="6" fillId="4" borderId="3" xfId="0" applyFont="1" applyFill="1" applyBorder="1" applyAlignment="1">
      <alignment horizontal="left" vertical="center"/>
    </xf>
    <xf numFmtId="0" fontId="19" fillId="4" borderId="3" xfId="1" applyFill="1" applyBorder="1" applyAlignment="1">
      <alignment horizontal="left" vertical="center" wrapText="1"/>
    </xf>
    <xf numFmtId="164" fontId="13" fillId="4" borderId="3" xfId="0" applyNumberFormat="1" applyFont="1" applyFill="1" applyBorder="1" applyAlignment="1">
      <alignment horizontal="left" vertical="center" wrapText="1"/>
    </xf>
    <xf numFmtId="164" fontId="13" fillId="7" borderId="3" xfId="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3" xfId="0" applyFont="1" applyFill="1" applyBorder="1" applyAlignment="1">
      <alignment vertical="center" wrapText="1"/>
    </xf>
    <xf numFmtId="0" fontId="22" fillId="0" borderId="3" xfId="0" applyFont="1" applyBorder="1" applyAlignment="1">
      <alignment horizontal="left" vertical="center" wrapText="1"/>
    </xf>
    <xf numFmtId="0" fontId="1" fillId="0" borderId="0" xfId="0" applyFont="1" applyAlignment="1">
      <alignment wrapText="1"/>
    </xf>
  </cellXfs>
  <cellStyles count="2">
    <cellStyle name="Hüperlink" xfId="1" builtinId="8"/>
    <cellStyle name="Normaallaad" xfId="0" builtinId="0"/>
  </cellStyles>
  <dxfs count="0"/>
  <tableStyles count="0" defaultTableStyle="TableStyleMedium2" defaultPivotStyle="PivotStyleLight16"/>
  <colors>
    <mruColors>
      <color rgb="FFFF9999"/>
      <color rgb="FFFFCC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iris@utkk.ee" TargetMode="External"/><Relationship Id="rId13" Type="http://schemas.openxmlformats.org/officeDocument/2006/relationships/hyperlink" Target="mailto:kelly@bravecommunications.ca" TargetMode="External"/><Relationship Id="rId3" Type="http://schemas.openxmlformats.org/officeDocument/2006/relationships/hyperlink" Target="mailto:ailisuiste@hotmail.com" TargetMode="External"/><Relationship Id="rId7" Type="http://schemas.openxmlformats.org/officeDocument/2006/relationships/hyperlink" Target="mailto:kristi.gruenberg@gmail.com" TargetMode="External"/><Relationship Id="rId12" Type="http://schemas.openxmlformats.org/officeDocument/2006/relationships/hyperlink" Target="mailto:maiepikkat@bigpond.com" TargetMode="External"/><Relationship Id="rId2" Type="http://schemas.openxmlformats.org/officeDocument/2006/relationships/hyperlink" Target="mailto:egon.erkmann@salm.ee" TargetMode="External"/><Relationship Id="rId1" Type="http://schemas.openxmlformats.org/officeDocument/2006/relationships/hyperlink" Target="mailto:esto_vpp@hotmail.com;" TargetMode="External"/><Relationship Id="rId6" Type="http://schemas.openxmlformats.org/officeDocument/2006/relationships/hyperlink" Target="mailto:karin.aanja@gmail.com" TargetMode="External"/><Relationship Id="rId11" Type="http://schemas.openxmlformats.org/officeDocument/2006/relationships/hyperlink" Target="mailto:elis@tartucollege.ca" TargetMode="External"/><Relationship Id="rId5" Type="http://schemas.openxmlformats.org/officeDocument/2006/relationships/hyperlink" Target="mailto:pauli.heikkila@helsinki.fi" TargetMode="External"/><Relationship Id="rId10" Type="http://schemas.openxmlformats.org/officeDocument/2006/relationships/hyperlink" Target="mailto:irissirendi@hotmail.com;" TargetMode="External"/><Relationship Id="rId4" Type="http://schemas.openxmlformats.org/officeDocument/2006/relationships/hyperlink" Target="mailto:jesseseeberg@gmail.com" TargetMode="External"/><Relationship Id="rId9" Type="http://schemas.openxmlformats.org/officeDocument/2006/relationships/hyperlink" Target="mailto:liina.sarkinen@gmail.com"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zoomScale="87" zoomScaleNormal="87" workbookViewId="0">
      <pane ySplit="1" topLeftCell="A2" activePane="bottomLeft" state="frozen"/>
      <selection activeCell="G64" sqref="G64"/>
      <selection pane="bottomLeft" activeCell="E5" sqref="E5"/>
    </sheetView>
  </sheetViews>
  <sheetFormatPr defaultRowHeight="15"/>
  <cols>
    <col min="1" max="1" width="34.42578125" customWidth="1"/>
    <col min="2" max="2" width="40.7109375" customWidth="1"/>
    <col min="3" max="3" width="15.140625" customWidth="1"/>
    <col min="4" max="4" width="16.5703125" customWidth="1"/>
    <col min="5" max="5" width="75" bestFit="1" customWidth="1"/>
    <col min="6" max="6" width="73.5703125" bestFit="1" customWidth="1"/>
    <col min="7" max="7" width="83.7109375" customWidth="1"/>
  </cols>
  <sheetData>
    <row r="1" spans="1:6" ht="31.5">
      <c r="A1" s="19" t="s">
        <v>432</v>
      </c>
      <c r="B1" s="19" t="s">
        <v>2</v>
      </c>
      <c r="C1" s="21" t="s">
        <v>3</v>
      </c>
      <c r="D1" s="21" t="s">
        <v>4</v>
      </c>
      <c r="E1" s="19" t="s">
        <v>338</v>
      </c>
      <c r="F1" s="19" t="s">
        <v>339</v>
      </c>
    </row>
    <row r="2" spans="1:6" ht="126">
      <c r="A2" s="76" t="s">
        <v>342</v>
      </c>
      <c r="B2" s="22" t="s">
        <v>9</v>
      </c>
      <c r="C2" s="23">
        <v>3820</v>
      </c>
      <c r="D2" s="23">
        <v>3820</v>
      </c>
      <c r="E2" s="13" t="s">
        <v>341</v>
      </c>
      <c r="F2" s="13" t="s">
        <v>340</v>
      </c>
    </row>
    <row r="3" spans="1:6" ht="110.25">
      <c r="A3" s="76" t="s">
        <v>343</v>
      </c>
      <c r="B3" s="22" t="s">
        <v>12</v>
      </c>
      <c r="C3" s="23">
        <v>4215</v>
      </c>
      <c r="D3" s="23">
        <v>3150</v>
      </c>
      <c r="E3" s="13" t="s">
        <v>250</v>
      </c>
      <c r="F3" s="62" t="s">
        <v>457</v>
      </c>
    </row>
    <row r="4" spans="1:6" ht="31.5">
      <c r="A4" s="75" t="s">
        <v>450</v>
      </c>
      <c r="B4" s="22" t="s">
        <v>18</v>
      </c>
      <c r="C4" s="23">
        <v>2500</v>
      </c>
      <c r="D4" s="23">
        <v>900</v>
      </c>
      <c r="E4" s="25" t="s">
        <v>344</v>
      </c>
      <c r="F4" s="62" t="s">
        <v>456</v>
      </c>
    </row>
    <row r="5" spans="1:6" ht="63">
      <c r="A5" s="22" t="s">
        <v>419</v>
      </c>
      <c r="B5" s="25" t="s">
        <v>22</v>
      </c>
      <c r="C5" s="23">
        <v>5084.3999999999996</v>
      </c>
      <c r="D5" s="23">
        <v>4500</v>
      </c>
      <c r="E5" s="13" t="s">
        <v>345</v>
      </c>
      <c r="F5" s="13" t="s">
        <v>452</v>
      </c>
    </row>
    <row r="6" spans="1:6" ht="126">
      <c r="A6" s="22" t="s">
        <v>419</v>
      </c>
      <c r="B6" s="25" t="s">
        <v>24</v>
      </c>
      <c r="C6" s="23">
        <v>8188.56</v>
      </c>
      <c r="D6" s="23">
        <v>4000</v>
      </c>
      <c r="E6" s="13" t="s">
        <v>346</v>
      </c>
      <c r="F6" s="13" t="s">
        <v>453</v>
      </c>
    </row>
    <row r="7" spans="1:6" ht="90" customHeight="1">
      <c r="A7" s="22" t="s">
        <v>420</v>
      </c>
      <c r="B7" s="22" t="s">
        <v>261</v>
      </c>
      <c r="C7" s="23">
        <v>2500</v>
      </c>
      <c r="D7" s="23">
        <v>600</v>
      </c>
      <c r="E7" s="13" t="s">
        <v>347</v>
      </c>
      <c r="F7" s="25" t="s">
        <v>348</v>
      </c>
    </row>
    <row r="8" spans="1:6" ht="126">
      <c r="A8" s="25" t="s">
        <v>421</v>
      </c>
      <c r="B8" s="25" t="s">
        <v>31</v>
      </c>
      <c r="C8" s="23">
        <v>2000</v>
      </c>
      <c r="D8" s="11">
        <v>1000</v>
      </c>
      <c r="E8" s="13" t="s">
        <v>222</v>
      </c>
      <c r="F8" s="13" t="s">
        <v>458</v>
      </c>
    </row>
    <row r="9" spans="1:6" ht="110.1" customHeight="1">
      <c r="A9" s="22" t="s">
        <v>422</v>
      </c>
      <c r="B9" s="25" t="s">
        <v>34</v>
      </c>
      <c r="C9" s="23">
        <v>5100</v>
      </c>
      <c r="D9" s="23">
        <v>4550</v>
      </c>
      <c r="E9" s="13" t="s">
        <v>350</v>
      </c>
      <c r="F9" s="13" t="s">
        <v>349</v>
      </c>
    </row>
    <row r="10" spans="1:6" ht="63">
      <c r="A10" s="22" t="s">
        <v>423</v>
      </c>
      <c r="B10" s="22" t="s">
        <v>38</v>
      </c>
      <c r="C10" s="11">
        <v>2300</v>
      </c>
      <c r="D10" s="11">
        <v>2300</v>
      </c>
      <c r="E10" s="13" t="s">
        <v>351</v>
      </c>
      <c r="F10" s="13" t="s">
        <v>352</v>
      </c>
    </row>
    <row r="11" spans="1:6" ht="94.5">
      <c r="A11" s="22" t="s">
        <v>424</v>
      </c>
      <c r="B11" s="75" t="s">
        <v>41</v>
      </c>
      <c r="C11" s="23">
        <v>1850</v>
      </c>
      <c r="D11" s="23">
        <v>1000</v>
      </c>
      <c r="E11" s="25" t="s">
        <v>353</v>
      </c>
      <c r="F11" s="13" t="s">
        <v>454</v>
      </c>
    </row>
    <row r="12" spans="1:6" ht="78.75">
      <c r="A12" s="22" t="s">
        <v>425</v>
      </c>
      <c r="B12" s="22" t="s">
        <v>265</v>
      </c>
      <c r="C12" s="23">
        <v>3000</v>
      </c>
      <c r="D12" s="23">
        <v>2500</v>
      </c>
      <c r="E12" s="13" t="s">
        <v>354</v>
      </c>
      <c r="F12" s="13" t="s">
        <v>355</v>
      </c>
    </row>
    <row r="13" spans="1:6" ht="78.75">
      <c r="A13" s="25" t="s">
        <v>426</v>
      </c>
      <c r="B13" s="75" t="s">
        <v>47</v>
      </c>
      <c r="C13" s="11">
        <v>6000</v>
      </c>
      <c r="D13" s="23">
        <v>1500</v>
      </c>
      <c r="E13" s="77" t="s">
        <v>356</v>
      </c>
      <c r="F13" s="25" t="s">
        <v>357</v>
      </c>
    </row>
    <row r="14" spans="1:6" ht="90" customHeight="1">
      <c r="A14" s="22" t="s">
        <v>427</v>
      </c>
      <c r="B14" s="75" t="s">
        <v>51</v>
      </c>
      <c r="C14" s="11">
        <v>2390</v>
      </c>
      <c r="D14" s="23">
        <v>2000</v>
      </c>
      <c r="E14" s="13" t="s">
        <v>359</v>
      </c>
      <c r="F14" s="13" t="s">
        <v>358</v>
      </c>
    </row>
    <row r="15" spans="1:6" ht="78.75">
      <c r="A15" s="22" t="s">
        <v>428</v>
      </c>
      <c r="B15" s="75" t="s">
        <v>54</v>
      </c>
      <c r="C15" s="11">
        <v>580</v>
      </c>
      <c r="D15" s="23">
        <v>580</v>
      </c>
      <c r="E15" s="13" t="s">
        <v>360</v>
      </c>
      <c r="F15" s="13" t="s">
        <v>361</v>
      </c>
    </row>
    <row r="16" spans="1:6" ht="78.75">
      <c r="A16" s="25" t="s">
        <v>414</v>
      </c>
      <c r="B16" s="22" t="s">
        <v>58</v>
      </c>
      <c r="C16" s="11">
        <v>5000</v>
      </c>
      <c r="D16" s="23">
        <v>2500</v>
      </c>
      <c r="E16" s="13" t="s">
        <v>362</v>
      </c>
      <c r="F16" s="13" t="s">
        <v>459</v>
      </c>
    </row>
    <row r="17" spans="1:7" ht="140.1" customHeight="1">
      <c r="A17" s="25" t="s">
        <v>414</v>
      </c>
      <c r="B17" s="39" t="s">
        <v>60</v>
      </c>
      <c r="C17" s="11">
        <v>1200</v>
      </c>
      <c r="D17" s="23">
        <v>1200</v>
      </c>
      <c r="E17" s="13" t="s">
        <v>363</v>
      </c>
      <c r="F17" s="13" t="s">
        <v>460</v>
      </c>
    </row>
    <row r="18" spans="1:7" ht="63">
      <c r="A18" s="22" t="s">
        <v>413</v>
      </c>
      <c r="B18" s="22" t="s">
        <v>63</v>
      </c>
      <c r="C18" s="11">
        <v>12110</v>
      </c>
      <c r="D18" s="23">
        <v>4600</v>
      </c>
      <c r="E18" s="13" t="s">
        <v>364</v>
      </c>
      <c r="F18" s="13" t="s">
        <v>365</v>
      </c>
    </row>
    <row r="19" spans="1:7" ht="63">
      <c r="A19" s="22" t="s">
        <v>429</v>
      </c>
      <c r="B19" s="22" t="s">
        <v>70</v>
      </c>
      <c r="C19" s="11">
        <v>4200</v>
      </c>
      <c r="D19" s="23">
        <v>3100</v>
      </c>
      <c r="E19" s="13" t="s">
        <v>366</v>
      </c>
      <c r="F19" s="13" t="s">
        <v>461</v>
      </c>
    </row>
    <row r="20" spans="1:7" ht="110.25">
      <c r="A20" s="22" t="s">
        <v>419</v>
      </c>
      <c r="B20" s="25" t="s">
        <v>72</v>
      </c>
      <c r="C20" s="11">
        <v>2596.1999999999998</v>
      </c>
      <c r="D20" s="23">
        <v>2596</v>
      </c>
      <c r="E20" s="13" t="s">
        <v>367</v>
      </c>
      <c r="F20" s="13" t="s">
        <v>368</v>
      </c>
    </row>
    <row r="21" spans="1:7" ht="110.25">
      <c r="A21" s="22" t="s">
        <v>430</v>
      </c>
      <c r="B21" s="22" t="s">
        <v>76</v>
      </c>
      <c r="C21" s="11">
        <v>5000</v>
      </c>
      <c r="D21" s="23">
        <v>2500</v>
      </c>
      <c r="E21" s="13" t="s">
        <v>369</v>
      </c>
      <c r="F21" s="13" t="s">
        <v>462</v>
      </c>
    </row>
    <row r="22" spans="1:7" ht="126">
      <c r="A22" s="22" t="s">
        <v>455</v>
      </c>
      <c r="B22" s="22" t="s">
        <v>85</v>
      </c>
      <c r="C22" s="11">
        <v>1605</v>
      </c>
      <c r="D22" s="23">
        <v>800</v>
      </c>
      <c r="E22" s="13" t="s">
        <v>370</v>
      </c>
      <c r="F22" s="13" t="s">
        <v>463</v>
      </c>
    </row>
    <row r="23" spans="1:7" ht="63">
      <c r="A23" s="22" t="s">
        <v>431</v>
      </c>
      <c r="B23" s="22" t="s">
        <v>88</v>
      </c>
      <c r="C23" s="11">
        <v>1000</v>
      </c>
      <c r="D23" s="23">
        <v>1000</v>
      </c>
      <c r="E23" s="13" t="s">
        <v>231</v>
      </c>
      <c r="F23" s="13" t="s">
        <v>371</v>
      </c>
    </row>
    <row r="24" spans="1:7" ht="110.25">
      <c r="A24" s="25" t="s">
        <v>402</v>
      </c>
      <c r="B24" s="25" t="s">
        <v>96</v>
      </c>
      <c r="C24" s="23">
        <v>12887</v>
      </c>
      <c r="D24" s="23">
        <v>4000</v>
      </c>
      <c r="E24" s="25" t="s">
        <v>372</v>
      </c>
      <c r="F24" s="25" t="s">
        <v>373</v>
      </c>
    </row>
    <row r="25" spans="1:7" ht="78.75">
      <c r="A25" s="22" t="s">
        <v>403</v>
      </c>
      <c r="B25" s="25" t="s">
        <v>99</v>
      </c>
      <c r="C25" s="11">
        <v>3500</v>
      </c>
      <c r="D25" s="23">
        <v>1750</v>
      </c>
      <c r="E25" s="25" t="s">
        <v>376</v>
      </c>
      <c r="F25" s="25" t="s">
        <v>464</v>
      </c>
    </row>
    <row r="26" spans="1:7" ht="47.25">
      <c r="A26" s="75" t="s">
        <v>404</v>
      </c>
      <c r="B26" s="25" t="s">
        <v>374</v>
      </c>
      <c r="C26" s="11">
        <v>5000</v>
      </c>
      <c r="D26" s="62">
        <v>5000</v>
      </c>
      <c r="E26" s="25" t="s">
        <v>377</v>
      </c>
      <c r="F26" s="25" t="s">
        <v>375</v>
      </c>
    </row>
    <row r="27" spans="1:7" ht="126">
      <c r="A27" s="25" t="s">
        <v>405</v>
      </c>
      <c r="B27" s="25" t="s">
        <v>224</v>
      </c>
      <c r="C27" s="11">
        <v>2750</v>
      </c>
      <c r="D27" s="23">
        <v>2750</v>
      </c>
      <c r="E27" s="25" t="s">
        <v>465</v>
      </c>
      <c r="F27" s="25" t="s">
        <v>466</v>
      </c>
      <c r="G27" s="78"/>
    </row>
    <row r="28" spans="1:7" ht="78.75">
      <c r="A28" s="25" t="s">
        <v>406</v>
      </c>
      <c r="B28" s="25" t="s">
        <v>121</v>
      </c>
      <c r="C28" s="14">
        <v>3500</v>
      </c>
      <c r="D28" s="62">
        <v>3500</v>
      </c>
      <c r="E28" s="25" t="s">
        <v>378</v>
      </c>
      <c r="F28" s="25" t="s">
        <v>379</v>
      </c>
    </row>
    <row r="29" spans="1:7" ht="173.25">
      <c r="A29" s="25" t="s">
        <v>407</v>
      </c>
      <c r="B29" s="25" t="s">
        <v>125</v>
      </c>
      <c r="C29" s="14">
        <v>3640</v>
      </c>
      <c r="D29" s="62">
        <v>1500</v>
      </c>
      <c r="E29" s="25" t="s">
        <v>381</v>
      </c>
      <c r="F29" s="25" t="s">
        <v>380</v>
      </c>
    </row>
    <row r="30" spans="1:7" ht="110.25">
      <c r="A30" s="44" t="s">
        <v>408</v>
      </c>
      <c r="B30" s="25" t="s">
        <v>128</v>
      </c>
      <c r="C30" s="14">
        <v>8052</v>
      </c>
      <c r="D30" s="62">
        <v>2000</v>
      </c>
      <c r="E30" s="25" t="s">
        <v>382</v>
      </c>
      <c r="F30" s="25" t="s">
        <v>383</v>
      </c>
    </row>
    <row r="31" spans="1:7" ht="78.75">
      <c r="A31" s="25" t="s">
        <v>409</v>
      </c>
      <c r="B31" s="25" t="s">
        <v>132</v>
      </c>
      <c r="C31" s="14">
        <v>8632</v>
      </c>
      <c r="D31" s="62">
        <v>4000</v>
      </c>
      <c r="E31" s="25" t="s">
        <v>384</v>
      </c>
      <c r="F31" s="25" t="s">
        <v>385</v>
      </c>
    </row>
    <row r="32" spans="1:7" ht="157.5">
      <c r="A32" s="25" t="s">
        <v>410</v>
      </c>
      <c r="B32" s="25" t="s">
        <v>136</v>
      </c>
      <c r="C32" s="14">
        <v>5000</v>
      </c>
      <c r="D32" s="62">
        <v>4000</v>
      </c>
      <c r="E32" s="25" t="s">
        <v>386</v>
      </c>
      <c r="F32" s="25" t="s">
        <v>392</v>
      </c>
    </row>
    <row r="33" spans="1:6" ht="141.75">
      <c r="A33" s="25" t="s">
        <v>388</v>
      </c>
      <c r="B33" s="25" t="s">
        <v>138</v>
      </c>
      <c r="C33" s="14">
        <v>1950</v>
      </c>
      <c r="D33" s="62">
        <v>1900</v>
      </c>
      <c r="E33" s="25" t="s">
        <v>468</v>
      </c>
      <c r="F33" s="25" t="s">
        <v>467</v>
      </c>
    </row>
    <row r="34" spans="1:6" ht="78.75">
      <c r="A34" s="25" t="s">
        <v>387</v>
      </c>
      <c r="B34" s="25" t="s">
        <v>142</v>
      </c>
      <c r="C34" s="14">
        <v>7500</v>
      </c>
      <c r="D34" s="62">
        <v>7500</v>
      </c>
      <c r="E34" s="25" t="s">
        <v>391</v>
      </c>
      <c r="F34" s="25" t="s">
        <v>390</v>
      </c>
    </row>
    <row r="35" spans="1:6" ht="170.1" customHeight="1">
      <c r="A35" s="25" t="s">
        <v>389</v>
      </c>
      <c r="B35" s="25" t="s">
        <v>146</v>
      </c>
      <c r="C35" s="14">
        <v>8706.52</v>
      </c>
      <c r="D35" s="62">
        <v>5000</v>
      </c>
      <c r="E35" s="25" t="s">
        <v>451</v>
      </c>
      <c r="F35" s="25" t="s">
        <v>393</v>
      </c>
    </row>
    <row r="36" spans="1:6" ht="126">
      <c r="A36" s="25" t="s">
        <v>394</v>
      </c>
      <c r="B36" s="25" t="s">
        <v>396</v>
      </c>
      <c r="C36" s="14">
        <v>9032</v>
      </c>
      <c r="D36" s="62">
        <v>8680</v>
      </c>
      <c r="E36" s="25" t="s">
        <v>397</v>
      </c>
      <c r="F36" s="25" t="s">
        <v>398</v>
      </c>
    </row>
    <row r="37" spans="1:6" ht="140.1" customHeight="1">
      <c r="A37" s="25" t="s">
        <v>399</v>
      </c>
      <c r="B37" s="25" t="s">
        <v>162</v>
      </c>
      <c r="C37" s="14">
        <v>5387</v>
      </c>
      <c r="D37" s="62">
        <v>1800</v>
      </c>
      <c r="E37" s="25" t="s">
        <v>242</v>
      </c>
      <c r="F37" s="25" t="s">
        <v>400</v>
      </c>
    </row>
    <row r="38" spans="1:6" ht="94.5">
      <c r="A38" s="25" t="s">
        <v>395</v>
      </c>
      <c r="B38" s="25" t="s">
        <v>169</v>
      </c>
      <c r="C38" s="14">
        <v>910</v>
      </c>
      <c r="D38" s="62">
        <v>910</v>
      </c>
      <c r="E38" s="25" t="s">
        <v>440</v>
      </c>
      <c r="F38" s="25" t="s">
        <v>401</v>
      </c>
    </row>
    <row r="39" spans="1:6" ht="141.75">
      <c r="A39" s="25" t="s">
        <v>411</v>
      </c>
      <c r="B39" s="25" t="s">
        <v>277</v>
      </c>
      <c r="C39" s="14">
        <v>3910</v>
      </c>
      <c r="D39" s="62">
        <v>2000</v>
      </c>
      <c r="E39" s="25" t="s">
        <v>278</v>
      </c>
      <c r="F39" s="25" t="s">
        <v>449</v>
      </c>
    </row>
    <row r="40" spans="1:6" ht="31.5">
      <c r="A40" s="25" t="s">
        <v>412</v>
      </c>
      <c r="B40" s="62" t="s">
        <v>337</v>
      </c>
      <c r="C40" s="62">
        <v>1000</v>
      </c>
      <c r="D40" s="62">
        <v>1000</v>
      </c>
      <c r="E40" s="25" t="s">
        <v>433</v>
      </c>
      <c r="F40" s="25" t="s">
        <v>469</v>
      </c>
    </row>
    <row r="41" spans="1:6" ht="125.1" customHeight="1">
      <c r="A41" s="25" t="s">
        <v>413</v>
      </c>
      <c r="B41" s="25" t="s">
        <v>259</v>
      </c>
      <c r="C41" s="14">
        <v>1780</v>
      </c>
      <c r="D41" s="62">
        <v>1780</v>
      </c>
      <c r="E41" s="25" t="s">
        <v>434</v>
      </c>
      <c r="F41" s="25" t="s">
        <v>435</v>
      </c>
    </row>
    <row r="42" spans="1:6" ht="173.25">
      <c r="A42" s="25" t="s">
        <v>413</v>
      </c>
      <c r="B42" s="25" t="s">
        <v>180</v>
      </c>
      <c r="C42" s="14">
        <v>7980</v>
      </c>
      <c r="D42" s="62">
        <v>5000</v>
      </c>
      <c r="E42" s="25" t="s">
        <v>436</v>
      </c>
      <c r="F42" s="25" t="s">
        <v>437</v>
      </c>
    </row>
    <row r="43" spans="1:6" ht="173.25">
      <c r="A43" s="25" t="s">
        <v>414</v>
      </c>
      <c r="B43" s="25" t="s">
        <v>182</v>
      </c>
      <c r="C43" s="14">
        <v>5560</v>
      </c>
      <c r="D43" s="62">
        <v>3500</v>
      </c>
      <c r="E43" s="25" t="s">
        <v>438</v>
      </c>
      <c r="F43" s="25" t="s">
        <v>439</v>
      </c>
    </row>
    <row r="44" spans="1:6" ht="126">
      <c r="A44" s="25" t="s">
        <v>415</v>
      </c>
      <c r="B44" s="25" t="s">
        <v>186</v>
      </c>
      <c r="C44" s="14">
        <v>3244.99</v>
      </c>
      <c r="D44" s="62">
        <v>1070</v>
      </c>
      <c r="E44" s="25" t="s">
        <v>442</v>
      </c>
      <c r="F44" s="25" t="s">
        <v>441</v>
      </c>
    </row>
    <row r="45" spans="1:6" ht="80.099999999999994" customHeight="1">
      <c r="A45" s="25" t="s">
        <v>416</v>
      </c>
      <c r="B45" s="47" t="s">
        <v>190</v>
      </c>
      <c r="C45" s="14">
        <v>1144</v>
      </c>
      <c r="D45" s="62">
        <v>1144</v>
      </c>
      <c r="E45" s="25" t="s">
        <v>443</v>
      </c>
      <c r="F45" s="25" t="s">
        <v>444</v>
      </c>
    </row>
    <row r="46" spans="1:6" ht="159.94999999999999" customHeight="1">
      <c r="A46" s="25" t="s">
        <v>417</v>
      </c>
      <c r="B46" s="25" t="s">
        <v>198</v>
      </c>
      <c r="C46" s="14">
        <v>6220</v>
      </c>
      <c r="D46" s="62">
        <v>3000</v>
      </c>
      <c r="E46" s="75" t="s">
        <v>446</v>
      </c>
      <c r="F46" s="25" t="s">
        <v>445</v>
      </c>
    </row>
    <row r="47" spans="1:6" ht="110.25">
      <c r="A47" s="25" t="s">
        <v>418</v>
      </c>
      <c r="B47" s="25" t="s">
        <v>205</v>
      </c>
      <c r="C47" s="14">
        <v>2080</v>
      </c>
      <c r="D47" s="62">
        <v>1000</v>
      </c>
      <c r="E47" s="25" t="s">
        <v>448</v>
      </c>
      <c r="F47" s="25" t="s">
        <v>447</v>
      </c>
    </row>
  </sheetData>
  <autoFilter ref="A1:D47" xr:uid="{00000000-0009-0000-0000-000000000000}"/>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
  <sheetViews>
    <sheetView workbookViewId="0">
      <selection activeCell="D8" sqref="D8"/>
    </sheetView>
  </sheetViews>
  <sheetFormatPr defaultRowHeight="15"/>
  <cols>
    <col min="1" max="1" width="18.85546875" customWidth="1"/>
    <col min="2" max="2" width="20.28515625" customWidth="1"/>
    <col min="3" max="3" width="39.42578125" customWidth="1"/>
    <col min="4" max="4" width="11.42578125" customWidth="1"/>
    <col min="5" max="5" width="17" customWidth="1"/>
    <col min="6" max="6" width="32.7109375" customWidth="1"/>
    <col min="7" max="7" width="38.28515625" customWidth="1"/>
  </cols>
  <sheetData>
    <row r="1" spans="1:7" ht="47.25">
      <c r="B1" s="57" t="s">
        <v>0</v>
      </c>
      <c r="C1" s="57" t="s">
        <v>2</v>
      </c>
      <c r="D1" s="57" t="s">
        <v>3</v>
      </c>
      <c r="E1" s="57" t="s">
        <v>284</v>
      </c>
      <c r="F1" s="57" t="s">
        <v>283</v>
      </c>
      <c r="G1" s="57" t="s">
        <v>285</v>
      </c>
    </row>
    <row r="2" spans="1:7" ht="47.25">
      <c r="A2" s="52" t="s">
        <v>19</v>
      </c>
      <c r="B2" s="10" t="s">
        <v>20</v>
      </c>
      <c r="C2" s="10" t="s">
        <v>22</v>
      </c>
      <c r="D2" s="11">
        <v>5084.3999999999996</v>
      </c>
      <c r="E2" s="23">
        <v>4500</v>
      </c>
      <c r="F2" s="25" t="s">
        <v>279</v>
      </c>
      <c r="G2" s="22" t="s">
        <v>280</v>
      </c>
    </row>
    <row r="3" spans="1:7" ht="31.5">
      <c r="A3" s="52" t="s">
        <v>23</v>
      </c>
      <c r="B3" s="10" t="s">
        <v>20</v>
      </c>
      <c r="C3" s="10" t="s">
        <v>24</v>
      </c>
      <c r="D3" s="11">
        <v>8188.56</v>
      </c>
      <c r="E3" s="23">
        <v>4000</v>
      </c>
      <c r="F3" s="25" t="s">
        <v>286</v>
      </c>
      <c r="G3" s="24"/>
    </row>
    <row r="4" spans="1:7" ht="94.5">
      <c r="A4" s="53" t="s">
        <v>32</v>
      </c>
      <c r="B4" s="10" t="s">
        <v>20</v>
      </c>
      <c r="C4" s="10" t="s">
        <v>34</v>
      </c>
      <c r="D4" s="11">
        <v>5100</v>
      </c>
      <c r="E4" s="11">
        <v>2550</v>
      </c>
      <c r="F4" s="25" t="s">
        <v>287</v>
      </c>
      <c r="G4" s="22" t="s">
        <v>288</v>
      </c>
    </row>
    <row r="5" spans="1:7" ht="110.25">
      <c r="A5" s="54" t="s">
        <v>71</v>
      </c>
      <c r="B5" s="10" t="s">
        <v>20</v>
      </c>
      <c r="C5" s="10" t="s">
        <v>72</v>
      </c>
      <c r="D5" s="11">
        <v>2596.1999999999998</v>
      </c>
      <c r="E5" s="11">
        <v>2596</v>
      </c>
      <c r="F5" s="25" t="s">
        <v>289</v>
      </c>
      <c r="G5" s="24"/>
    </row>
    <row r="6" spans="1:7" ht="31.5">
      <c r="A6" s="55" t="s">
        <v>170</v>
      </c>
      <c r="B6" s="13" t="s">
        <v>20</v>
      </c>
      <c r="C6" s="13" t="s">
        <v>172</v>
      </c>
      <c r="D6" s="14">
        <v>4950</v>
      </c>
      <c r="E6" s="14">
        <v>0</v>
      </c>
      <c r="F6" s="24"/>
      <c r="G6" s="24"/>
    </row>
    <row r="7" spans="1:7" ht="47.25">
      <c r="A7" s="55" t="s">
        <v>173</v>
      </c>
      <c r="B7" s="13" t="s">
        <v>20</v>
      </c>
      <c r="C7" s="13" t="s">
        <v>174</v>
      </c>
      <c r="D7" s="14">
        <v>3910</v>
      </c>
      <c r="E7" s="14">
        <v>2000</v>
      </c>
      <c r="F7" s="25" t="s">
        <v>290</v>
      </c>
      <c r="G7" s="24"/>
    </row>
    <row r="8" spans="1:7">
      <c r="B8" s="24"/>
      <c r="C8" s="24"/>
      <c r="D8" s="56">
        <f>SUM(D2:D7)</f>
        <v>29829.16</v>
      </c>
      <c r="E8" s="56">
        <f>SUM(E2:E7)</f>
        <v>15646</v>
      </c>
      <c r="F8" s="24"/>
      <c r="G8"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K2" sqref="K2"/>
    </sheetView>
  </sheetViews>
  <sheetFormatPr defaultRowHeight="15"/>
  <cols>
    <col min="2" max="2" width="20.28515625" customWidth="1"/>
    <col min="3" max="3" width="36.140625" customWidth="1"/>
    <col min="4" max="4" width="11.140625" customWidth="1"/>
    <col min="5" max="5" width="12.85546875" customWidth="1"/>
    <col min="6" max="6" width="40.5703125" customWidth="1"/>
    <col min="7" max="7" width="25.85546875" customWidth="1"/>
  </cols>
  <sheetData>
    <row r="1" spans="1:7" ht="63">
      <c r="A1" s="57"/>
      <c r="B1" s="57" t="s">
        <v>0</v>
      </c>
      <c r="C1" s="57" t="s">
        <v>2</v>
      </c>
      <c r="D1" s="57" t="s">
        <v>3</v>
      </c>
      <c r="E1" s="57" t="s">
        <v>284</v>
      </c>
      <c r="F1" s="57" t="s">
        <v>283</v>
      </c>
      <c r="G1" s="57" t="s">
        <v>285</v>
      </c>
    </row>
    <row r="2" spans="1:7" ht="94.5">
      <c r="A2" s="59">
        <v>1</v>
      </c>
      <c r="B2" s="59" t="s">
        <v>49</v>
      </c>
      <c r="C2" s="60" t="s">
        <v>51</v>
      </c>
      <c r="D2" s="58">
        <v>2390</v>
      </c>
      <c r="E2" s="58">
        <v>2000</v>
      </c>
      <c r="F2" s="25" t="s">
        <v>291</v>
      </c>
      <c r="G2" s="22"/>
    </row>
    <row r="3" spans="1:7" ht="31.5">
      <c r="A3" s="59">
        <v>2</v>
      </c>
      <c r="B3" s="59" t="s">
        <v>49</v>
      </c>
      <c r="C3" s="60" t="s">
        <v>54</v>
      </c>
      <c r="D3" s="58">
        <v>580</v>
      </c>
      <c r="E3" s="58">
        <v>580</v>
      </c>
      <c r="F3" s="25" t="s">
        <v>292</v>
      </c>
      <c r="G3" s="24"/>
    </row>
    <row r="4" spans="1:7" ht="15.75">
      <c r="A4" s="57"/>
      <c r="B4" s="57"/>
      <c r="C4" s="57" t="s">
        <v>293</v>
      </c>
      <c r="D4" s="57"/>
      <c r="E4" s="61">
        <v>2580</v>
      </c>
      <c r="F4" s="57"/>
      <c r="G4" s="57"/>
    </row>
    <row r="5" spans="1:7" ht="15.75">
      <c r="E5" s="5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2"/>
  <sheetViews>
    <sheetView zoomScale="124" zoomScaleNormal="124" workbookViewId="0">
      <pane ySplit="1" topLeftCell="A2" activePane="bottomLeft" state="frozen"/>
      <selection activeCell="G64" sqref="G64"/>
      <selection pane="bottomLeft" activeCell="A14" sqref="A14"/>
    </sheetView>
  </sheetViews>
  <sheetFormatPr defaultRowHeight="15"/>
  <cols>
    <col min="1" max="1" width="12.85546875" customWidth="1"/>
    <col min="2" max="2" width="34.42578125" customWidth="1"/>
    <col min="3" max="4" width="22.5703125" customWidth="1"/>
    <col min="5" max="5" width="40.7109375" customWidth="1"/>
    <col min="6" max="6" width="12.85546875" hidden="1" customWidth="1"/>
    <col min="7" max="7" width="13" customWidth="1"/>
    <col min="8" max="8" width="85.28515625" customWidth="1"/>
    <col min="9" max="9" width="46.28515625" customWidth="1"/>
  </cols>
  <sheetData>
    <row r="1" spans="1:9" ht="31.5">
      <c r="A1" s="19" t="s">
        <v>294</v>
      </c>
      <c r="B1" s="20" t="s">
        <v>0</v>
      </c>
      <c r="C1" s="19" t="s">
        <v>1</v>
      </c>
      <c r="D1" s="19"/>
      <c r="E1" s="19" t="s">
        <v>2</v>
      </c>
      <c r="F1" s="21" t="s">
        <v>3</v>
      </c>
      <c r="G1" s="21" t="s">
        <v>4</v>
      </c>
      <c r="H1" s="19" t="s">
        <v>295</v>
      </c>
    </row>
    <row r="2" spans="1:9" ht="31.5">
      <c r="A2" s="67" t="s">
        <v>215</v>
      </c>
      <c r="B2" s="39" t="s">
        <v>7</v>
      </c>
      <c r="C2" s="22" t="s">
        <v>8</v>
      </c>
      <c r="D2" s="22"/>
      <c r="E2" s="22" t="s">
        <v>9</v>
      </c>
      <c r="F2" s="23">
        <v>3820</v>
      </c>
      <c r="G2" s="23">
        <v>3820</v>
      </c>
      <c r="H2" s="25" t="s">
        <v>296</v>
      </c>
    </row>
    <row r="3" spans="1:9" ht="63">
      <c r="A3" s="67" t="s">
        <v>216</v>
      </c>
      <c r="B3" s="39" t="s">
        <v>10</v>
      </c>
      <c r="C3" s="22" t="s">
        <v>11</v>
      </c>
      <c r="D3" s="22"/>
      <c r="E3" s="22" t="s">
        <v>12</v>
      </c>
      <c r="F3" s="23">
        <v>4215</v>
      </c>
      <c r="G3" s="23">
        <v>3150</v>
      </c>
      <c r="H3" s="25" t="s">
        <v>297</v>
      </c>
    </row>
    <row r="4" spans="1:9" ht="63">
      <c r="A4" s="63" t="s">
        <v>15</v>
      </c>
      <c r="B4" s="64" t="s">
        <v>16</v>
      </c>
      <c r="C4" s="64" t="s">
        <v>17</v>
      </c>
      <c r="D4" s="64"/>
      <c r="E4" s="64" t="s">
        <v>18</v>
      </c>
      <c r="F4" s="65">
        <v>2500</v>
      </c>
      <c r="G4" s="65">
        <v>900</v>
      </c>
      <c r="H4" s="66" t="s">
        <v>298</v>
      </c>
    </row>
    <row r="5" spans="1:9" ht="15.75">
      <c r="A5" s="31" t="s">
        <v>19</v>
      </c>
      <c r="B5" s="32" t="s">
        <v>20</v>
      </c>
      <c r="C5" s="32" t="s">
        <v>21</v>
      </c>
      <c r="D5" s="32"/>
      <c r="E5" s="32" t="s">
        <v>22</v>
      </c>
      <c r="F5" s="68">
        <v>5084.3999999999996</v>
      </c>
      <c r="G5" s="68">
        <v>4500</v>
      </c>
      <c r="H5" s="69"/>
    </row>
    <row r="6" spans="1:9" ht="31.5">
      <c r="A6" s="31" t="s">
        <v>23</v>
      </c>
      <c r="B6" s="32" t="s">
        <v>20</v>
      </c>
      <c r="C6" s="32" t="s">
        <v>21</v>
      </c>
      <c r="D6" s="32"/>
      <c r="E6" s="32" t="s">
        <v>24</v>
      </c>
      <c r="F6" s="68">
        <v>8188.56</v>
      </c>
      <c r="G6" s="68">
        <v>4000</v>
      </c>
      <c r="H6" s="69"/>
    </row>
    <row r="7" spans="1:9" ht="31.5">
      <c r="A7" s="40" t="s">
        <v>25</v>
      </c>
      <c r="B7" s="22" t="s">
        <v>26</v>
      </c>
      <c r="C7" s="22" t="s">
        <v>26</v>
      </c>
      <c r="D7" s="41" t="s">
        <v>260</v>
      </c>
      <c r="E7" s="22" t="s">
        <v>261</v>
      </c>
      <c r="F7" s="11">
        <v>2500</v>
      </c>
      <c r="G7" s="23">
        <v>600</v>
      </c>
      <c r="H7" s="13" t="s">
        <v>299</v>
      </c>
      <c r="I7" s="18"/>
    </row>
    <row r="8" spans="1:9" ht="47.25">
      <c r="A8" s="40" t="s">
        <v>27</v>
      </c>
      <c r="B8" s="22" t="s">
        <v>300</v>
      </c>
      <c r="C8" s="22" t="s">
        <v>28</v>
      </c>
      <c r="D8" s="41" t="s">
        <v>263</v>
      </c>
      <c r="E8" s="25" t="s">
        <v>221</v>
      </c>
      <c r="F8" s="11">
        <v>2500</v>
      </c>
      <c r="G8" s="23">
        <v>2500</v>
      </c>
      <c r="H8" s="13" t="s">
        <v>301</v>
      </c>
    </row>
    <row r="9" spans="1:9" ht="47.25">
      <c r="A9" s="40" t="s">
        <v>29</v>
      </c>
      <c r="B9" s="22" t="s">
        <v>30</v>
      </c>
      <c r="C9" s="22" t="s">
        <v>30</v>
      </c>
      <c r="D9" s="41" t="s">
        <v>262</v>
      </c>
      <c r="E9" s="22" t="s">
        <v>31</v>
      </c>
      <c r="F9" s="12">
        <v>2000</v>
      </c>
      <c r="G9" s="23">
        <v>1000</v>
      </c>
      <c r="H9" s="13" t="s">
        <v>302</v>
      </c>
    </row>
    <row r="10" spans="1:9" ht="31.5">
      <c r="A10" s="33" t="s">
        <v>32</v>
      </c>
      <c r="B10" s="32" t="s">
        <v>20</v>
      </c>
      <c r="C10" s="32" t="s">
        <v>33</v>
      </c>
      <c r="D10" s="32"/>
      <c r="E10" s="32" t="s">
        <v>34</v>
      </c>
      <c r="F10" s="68">
        <v>5100</v>
      </c>
      <c r="G10" s="68">
        <v>2550</v>
      </c>
      <c r="H10" s="70"/>
    </row>
    <row r="11" spans="1:9" ht="47.25">
      <c r="A11" s="40" t="s">
        <v>35</v>
      </c>
      <c r="B11" s="22" t="s">
        <v>36</v>
      </c>
      <c r="C11" s="22" t="s">
        <v>37</v>
      </c>
      <c r="D11" s="22"/>
      <c r="E11" s="10" t="s">
        <v>38</v>
      </c>
      <c r="F11" s="11">
        <v>2300</v>
      </c>
      <c r="G11" s="23">
        <v>2300</v>
      </c>
      <c r="H11" s="13" t="s">
        <v>303</v>
      </c>
    </row>
    <row r="12" spans="1:9" ht="31.5">
      <c r="A12" s="40" t="s">
        <v>39</v>
      </c>
      <c r="B12" s="22" t="s">
        <v>40</v>
      </c>
      <c r="C12" s="22" t="s">
        <v>40</v>
      </c>
      <c r="D12" s="22"/>
      <c r="E12" s="10" t="s">
        <v>41</v>
      </c>
      <c r="F12" s="11">
        <v>1850</v>
      </c>
      <c r="G12" s="23">
        <v>1000</v>
      </c>
      <c r="H12" s="13" t="s">
        <v>304</v>
      </c>
    </row>
    <row r="13" spans="1:9" ht="63">
      <c r="A13" s="40" t="s">
        <v>42</v>
      </c>
      <c r="B13" s="22" t="s">
        <v>43</v>
      </c>
      <c r="C13" s="22" t="s">
        <v>266</v>
      </c>
      <c r="D13" s="41" t="s">
        <v>264</v>
      </c>
      <c r="E13" s="22" t="s">
        <v>265</v>
      </c>
      <c r="F13" s="23">
        <v>3000</v>
      </c>
      <c r="G13" s="23">
        <v>1500</v>
      </c>
      <c r="H13" s="25" t="s">
        <v>305</v>
      </c>
    </row>
    <row r="14" spans="1:9" ht="47.25">
      <c r="A14" s="40" t="s">
        <v>44</v>
      </c>
      <c r="B14" s="22" t="s">
        <v>45</v>
      </c>
      <c r="C14" s="22" t="s">
        <v>46</v>
      </c>
      <c r="D14" s="41" t="s">
        <v>267</v>
      </c>
      <c r="E14" s="22" t="s">
        <v>47</v>
      </c>
      <c r="F14" s="11">
        <v>6000</v>
      </c>
      <c r="G14" s="23">
        <v>1500</v>
      </c>
      <c r="H14" s="13" t="s">
        <v>306</v>
      </c>
      <c r="I14" s="18"/>
    </row>
    <row r="15" spans="1:9" ht="31.5">
      <c r="A15" s="33" t="s">
        <v>48</v>
      </c>
      <c r="B15" s="32" t="s">
        <v>49</v>
      </c>
      <c r="C15" s="32" t="s">
        <v>50</v>
      </c>
      <c r="D15" s="32"/>
      <c r="E15" s="32" t="s">
        <v>51</v>
      </c>
      <c r="F15" s="68">
        <v>2390</v>
      </c>
      <c r="G15" s="68">
        <v>2000</v>
      </c>
      <c r="H15" s="36"/>
    </row>
    <row r="16" spans="1:9" ht="31.5">
      <c r="A16" s="33" t="s">
        <v>52</v>
      </c>
      <c r="B16" s="32" t="s">
        <v>49</v>
      </c>
      <c r="C16" s="32" t="s">
        <v>53</v>
      </c>
      <c r="D16" s="32"/>
      <c r="E16" s="32" t="s">
        <v>54</v>
      </c>
      <c r="F16" s="68">
        <v>580</v>
      </c>
      <c r="G16" s="68">
        <v>580</v>
      </c>
      <c r="H16" s="36"/>
    </row>
    <row r="17" spans="1:9" ht="78.75">
      <c r="A17" s="40" t="s">
        <v>55</v>
      </c>
      <c r="B17" s="25" t="s">
        <v>307</v>
      </c>
      <c r="C17" s="22" t="s">
        <v>57</v>
      </c>
      <c r="D17" s="22"/>
      <c r="E17" s="10" t="s">
        <v>58</v>
      </c>
      <c r="F17" s="11">
        <v>5000</v>
      </c>
      <c r="G17" s="23">
        <v>2500</v>
      </c>
      <c r="H17" s="13" t="s">
        <v>309</v>
      </c>
    </row>
    <row r="18" spans="1:9" ht="63">
      <c r="A18" s="40" t="s">
        <v>59</v>
      </c>
      <c r="B18" s="25" t="s">
        <v>307</v>
      </c>
      <c r="C18" s="22" t="s">
        <v>57</v>
      </c>
      <c r="D18" s="22"/>
      <c r="E18" s="26" t="s">
        <v>60</v>
      </c>
      <c r="F18" s="11">
        <v>1200</v>
      </c>
      <c r="G18" s="23">
        <v>1200</v>
      </c>
      <c r="H18" s="13" t="s">
        <v>308</v>
      </c>
    </row>
    <row r="19" spans="1:9" ht="31.5">
      <c r="A19" s="40" t="s">
        <v>61</v>
      </c>
      <c r="B19" s="22" t="s">
        <v>62</v>
      </c>
      <c r="C19" s="22" t="s">
        <v>57</v>
      </c>
      <c r="D19" s="22"/>
      <c r="E19" s="10" t="s">
        <v>63</v>
      </c>
      <c r="F19" s="11">
        <v>12110</v>
      </c>
      <c r="G19" s="23">
        <v>4600</v>
      </c>
      <c r="H19" s="13" t="s">
        <v>310</v>
      </c>
    </row>
    <row r="20" spans="1:9" ht="31.5">
      <c r="A20" s="40" t="s">
        <v>68</v>
      </c>
      <c r="B20" s="22" t="s">
        <v>276</v>
      </c>
      <c r="C20" s="22" t="s">
        <v>69</v>
      </c>
      <c r="D20" s="22"/>
      <c r="E20" s="10" t="s">
        <v>70</v>
      </c>
      <c r="F20" s="11">
        <v>4200</v>
      </c>
      <c r="G20" s="23">
        <v>2100</v>
      </c>
      <c r="H20" s="13" t="s">
        <v>311</v>
      </c>
    </row>
    <row r="21" spans="1:9" ht="15.75">
      <c r="A21" s="32" t="s">
        <v>71</v>
      </c>
      <c r="B21" s="32" t="s">
        <v>20</v>
      </c>
      <c r="C21" s="32" t="s">
        <v>21</v>
      </c>
      <c r="D21" s="32"/>
      <c r="E21" s="32" t="s">
        <v>72</v>
      </c>
      <c r="F21" s="68">
        <v>2596.1999999999998</v>
      </c>
      <c r="G21" s="68">
        <v>2596</v>
      </c>
      <c r="H21" s="36"/>
    </row>
    <row r="22" spans="1:9" ht="47.25" customHeight="1">
      <c r="A22" s="22" t="s">
        <v>73</v>
      </c>
      <c r="B22" s="22" t="s">
        <v>74</v>
      </c>
      <c r="C22" s="22" t="s">
        <v>75</v>
      </c>
      <c r="D22" s="22"/>
      <c r="E22" s="13" t="s">
        <v>76</v>
      </c>
      <c r="F22" s="11">
        <v>5000</v>
      </c>
      <c r="G22" s="23">
        <v>2500</v>
      </c>
      <c r="H22" s="13" t="s">
        <v>312</v>
      </c>
    </row>
    <row r="23" spans="1:9" ht="31.5">
      <c r="A23" s="22" t="s">
        <v>84</v>
      </c>
      <c r="B23" s="22" t="s">
        <v>81</v>
      </c>
      <c r="C23" s="22" t="s">
        <v>82</v>
      </c>
      <c r="D23" s="22"/>
      <c r="E23" s="10" t="s">
        <v>85</v>
      </c>
      <c r="F23" s="11">
        <v>1605</v>
      </c>
      <c r="G23" s="23">
        <v>800</v>
      </c>
      <c r="H23" s="13" t="s">
        <v>313</v>
      </c>
    </row>
    <row r="24" spans="1:9" ht="31.5">
      <c r="A24" s="40" t="s">
        <v>86</v>
      </c>
      <c r="B24" s="22" t="s">
        <v>87</v>
      </c>
      <c r="C24" s="25" t="s">
        <v>87</v>
      </c>
      <c r="D24" s="22"/>
      <c r="E24" s="10" t="s">
        <v>88</v>
      </c>
      <c r="F24" s="11">
        <v>1000</v>
      </c>
      <c r="G24" s="23">
        <v>1000</v>
      </c>
      <c r="H24" s="13" t="s">
        <v>314</v>
      </c>
    </row>
    <row r="25" spans="1:9" ht="31.5">
      <c r="A25" s="40" t="s">
        <v>93</v>
      </c>
      <c r="B25" s="25" t="s">
        <v>94</v>
      </c>
      <c r="C25" s="22" t="s">
        <v>95</v>
      </c>
      <c r="D25" s="22"/>
      <c r="E25" s="13" t="s">
        <v>96</v>
      </c>
      <c r="F25" s="11">
        <v>12887</v>
      </c>
      <c r="G25" s="23">
        <v>4000</v>
      </c>
      <c r="H25" s="25" t="s">
        <v>315</v>
      </c>
    </row>
    <row r="26" spans="1:9" ht="31.5">
      <c r="A26" s="40" t="s">
        <v>97</v>
      </c>
      <c r="B26" s="22" t="s">
        <v>98</v>
      </c>
      <c r="C26" s="22" t="s">
        <v>98</v>
      </c>
      <c r="D26" s="42" t="s">
        <v>268</v>
      </c>
      <c r="E26" s="13" t="s">
        <v>99</v>
      </c>
      <c r="F26" s="11">
        <v>3500</v>
      </c>
      <c r="G26" s="23">
        <v>1750</v>
      </c>
      <c r="H26" s="25" t="s">
        <v>316</v>
      </c>
    </row>
    <row r="27" spans="1:9" ht="315">
      <c r="A27" s="71" t="s">
        <v>103</v>
      </c>
      <c r="B27" s="64" t="s">
        <v>104</v>
      </c>
      <c r="C27" s="64" t="s">
        <v>105</v>
      </c>
      <c r="D27" s="72" t="s">
        <v>269</v>
      </c>
      <c r="E27" s="66" t="s">
        <v>106</v>
      </c>
      <c r="F27" s="65">
        <v>5000</v>
      </c>
      <c r="G27" s="73">
        <v>5000</v>
      </c>
      <c r="H27" s="66" t="s">
        <v>317</v>
      </c>
      <c r="I27" s="25" t="s">
        <v>335</v>
      </c>
    </row>
    <row r="28" spans="1:9" ht="110.25">
      <c r="A28" s="40" t="s">
        <v>107</v>
      </c>
      <c r="B28" s="22" t="s">
        <v>108</v>
      </c>
      <c r="C28" s="22" t="s">
        <v>109</v>
      </c>
      <c r="D28" s="46" t="s">
        <v>270</v>
      </c>
      <c r="E28" s="13" t="s">
        <v>224</v>
      </c>
      <c r="F28" s="11">
        <v>2750</v>
      </c>
      <c r="G28" s="23">
        <v>2750</v>
      </c>
      <c r="H28" s="25" t="s">
        <v>318</v>
      </c>
    </row>
    <row r="29" spans="1:9" ht="63">
      <c r="A29" s="43" t="s">
        <v>118</v>
      </c>
      <c r="B29" s="25" t="s">
        <v>119</v>
      </c>
      <c r="C29" s="25" t="s">
        <v>120</v>
      </c>
      <c r="D29" s="25"/>
      <c r="E29" s="13" t="s">
        <v>121</v>
      </c>
      <c r="F29" s="14">
        <v>3500</v>
      </c>
      <c r="G29" s="62">
        <v>2500</v>
      </c>
      <c r="H29" s="25" t="s">
        <v>319</v>
      </c>
    </row>
    <row r="30" spans="1:9" ht="94.5">
      <c r="A30" s="43" t="s">
        <v>122</v>
      </c>
      <c r="B30" s="25" t="s">
        <v>123</v>
      </c>
      <c r="C30" s="25" t="s">
        <v>124</v>
      </c>
      <c r="D30" s="25"/>
      <c r="E30" s="13" t="s">
        <v>125</v>
      </c>
      <c r="F30" s="14">
        <v>3640</v>
      </c>
      <c r="G30" s="62">
        <v>1500</v>
      </c>
      <c r="H30" s="25" t="s">
        <v>320</v>
      </c>
    </row>
    <row r="31" spans="1:9" ht="31.5">
      <c r="A31" s="43" t="s">
        <v>126</v>
      </c>
      <c r="B31" s="44" t="s">
        <v>127</v>
      </c>
      <c r="C31" s="44" t="s">
        <v>127</v>
      </c>
      <c r="D31" s="44"/>
      <c r="E31" s="25" t="s">
        <v>128</v>
      </c>
      <c r="F31" s="62">
        <v>8052</v>
      </c>
      <c r="G31" s="62">
        <v>2000</v>
      </c>
      <c r="H31" s="25" t="s">
        <v>321</v>
      </c>
    </row>
    <row r="32" spans="1:9" ht="47.25">
      <c r="A32" s="43" t="s">
        <v>129</v>
      </c>
      <c r="B32" s="25" t="s">
        <v>130</v>
      </c>
      <c r="C32" s="25" t="s">
        <v>131</v>
      </c>
      <c r="D32" s="25"/>
      <c r="E32" s="13" t="s">
        <v>132</v>
      </c>
      <c r="F32" s="14">
        <v>8632</v>
      </c>
      <c r="G32" s="62">
        <v>4000</v>
      </c>
      <c r="H32" s="25" t="s">
        <v>322</v>
      </c>
    </row>
    <row r="33" spans="1:8" ht="31.5">
      <c r="A33" s="43" t="s">
        <v>133</v>
      </c>
      <c r="B33" s="25" t="s">
        <v>134</v>
      </c>
      <c r="C33" s="25" t="s">
        <v>135</v>
      </c>
      <c r="D33" s="25"/>
      <c r="E33" s="13" t="s">
        <v>136</v>
      </c>
      <c r="F33" s="14">
        <v>5000</v>
      </c>
      <c r="G33" s="62">
        <v>4000</v>
      </c>
      <c r="H33" s="25" t="s">
        <v>323</v>
      </c>
    </row>
    <row r="34" spans="1:8" ht="31.5">
      <c r="A34" s="43" t="s">
        <v>137</v>
      </c>
      <c r="B34" s="25" t="s">
        <v>134</v>
      </c>
      <c r="C34" s="25" t="s">
        <v>275</v>
      </c>
      <c r="D34" s="25"/>
      <c r="E34" s="13" t="s">
        <v>138</v>
      </c>
      <c r="F34" s="14">
        <v>1950</v>
      </c>
      <c r="G34" s="62">
        <v>1900</v>
      </c>
      <c r="H34" s="25" t="s">
        <v>323</v>
      </c>
    </row>
    <row r="35" spans="1:8" ht="63">
      <c r="A35" s="43" t="s">
        <v>139</v>
      </c>
      <c r="B35" s="25" t="s">
        <v>140</v>
      </c>
      <c r="C35" s="44" t="s">
        <v>141</v>
      </c>
      <c r="D35" s="45" t="s">
        <v>271</v>
      </c>
      <c r="E35" s="13" t="s">
        <v>142</v>
      </c>
      <c r="F35" s="14">
        <v>7500</v>
      </c>
      <c r="G35" s="62">
        <v>4000</v>
      </c>
      <c r="H35" s="25" t="s">
        <v>324</v>
      </c>
    </row>
    <row r="36" spans="1:8" ht="31.5">
      <c r="A36" s="43" t="s">
        <v>143</v>
      </c>
      <c r="B36" s="25" t="s">
        <v>144</v>
      </c>
      <c r="C36" s="25" t="s">
        <v>145</v>
      </c>
      <c r="D36" s="41" t="s">
        <v>272</v>
      </c>
      <c r="E36" s="13" t="s">
        <v>146</v>
      </c>
      <c r="F36" s="14">
        <v>8706.52</v>
      </c>
      <c r="G36" s="62">
        <v>5000</v>
      </c>
      <c r="H36" s="25" t="s">
        <v>325</v>
      </c>
    </row>
    <row r="37" spans="1:8" ht="78.75">
      <c r="A37" s="43" t="s">
        <v>151</v>
      </c>
      <c r="B37" s="43" t="s">
        <v>152</v>
      </c>
      <c r="C37" s="25" t="s">
        <v>153</v>
      </c>
      <c r="D37" s="25"/>
      <c r="E37" s="13" t="s">
        <v>154</v>
      </c>
      <c r="F37" s="14">
        <v>9032</v>
      </c>
      <c r="G37" s="62">
        <v>3680</v>
      </c>
      <c r="H37" s="25" t="s">
        <v>326</v>
      </c>
    </row>
    <row r="38" spans="1:8" ht="78.75">
      <c r="A38" s="43" t="s">
        <v>159</v>
      </c>
      <c r="B38" s="43" t="s">
        <v>160</v>
      </c>
      <c r="C38" s="25" t="s">
        <v>161</v>
      </c>
      <c r="D38" s="41" t="s">
        <v>273</v>
      </c>
      <c r="E38" s="13" t="s">
        <v>162</v>
      </c>
      <c r="F38" s="14">
        <v>5387</v>
      </c>
      <c r="G38" s="62">
        <v>1800</v>
      </c>
      <c r="H38" s="25" t="s">
        <v>327</v>
      </c>
    </row>
    <row r="39" spans="1:8" ht="31.5">
      <c r="A39" s="43" t="s">
        <v>167</v>
      </c>
      <c r="B39" s="43" t="s">
        <v>134</v>
      </c>
      <c r="C39" s="25" t="s">
        <v>168</v>
      </c>
      <c r="D39" s="13"/>
      <c r="E39" s="13" t="s">
        <v>169</v>
      </c>
      <c r="F39" s="14">
        <v>910</v>
      </c>
      <c r="G39" s="62">
        <v>910</v>
      </c>
      <c r="H39" s="25" t="s">
        <v>328</v>
      </c>
    </row>
    <row r="40" spans="1:8" ht="31.5">
      <c r="A40" s="35" t="s">
        <v>173</v>
      </c>
      <c r="B40" s="36" t="s">
        <v>20</v>
      </c>
      <c r="C40" s="36" t="s">
        <v>171</v>
      </c>
      <c r="D40" s="36"/>
      <c r="E40" s="36" t="s">
        <v>277</v>
      </c>
      <c r="F40" s="74">
        <v>3910</v>
      </c>
      <c r="G40" s="74">
        <v>2000</v>
      </c>
      <c r="H40" s="36"/>
    </row>
    <row r="41" spans="1:8" ht="78.75">
      <c r="A41" s="43" t="s">
        <v>175</v>
      </c>
      <c r="B41" s="25" t="s">
        <v>176</v>
      </c>
      <c r="C41" s="25" t="s">
        <v>177</v>
      </c>
      <c r="D41" s="13"/>
      <c r="E41" s="13" t="s">
        <v>329</v>
      </c>
      <c r="F41" s="14">
        <v>1000</v>
      </c>
      <c r="G41" s="62">
        <v>1000</v>
      </c>
      <c r="H41" s="25" t="s">
        <v>330</v>
      </c>
    </row>
    <row r="42" spans="1:8" ht="31.5">
      <c r="A42" s="43" t="s">
        <v>178</v>
      </c>
      <c r="B42" s="25" t="s">
        <v>62</v>
      </c>
      <c r="C42" s="25" t="s">
        <v>57</v>
      </c>
      <c r="D42" s="13"/>
      <c r="E42" s="13" t="s">
        <v>259</v>
      </c>
      <c r="F42" s="14">
        <v>1780</v>
      </c>
      <c r="G42" s="62">
        <v>1780</v>
      </c>
      <c r="H42" s="25" t="s">
        <v>310</v>
      </c>
    </row>
    <row r="43" spans="1:8" ht="31.5">
      <c r="A43" s="43" t="s">
        <v>179</v>
      </c>
      <c r="B43" s="25" t="s">
        <v>62</v>
      </c>
      <c r="C43" s="25" t="s">
        <v>57</v>
      </c>
      <c r="D43" s="13"/>
      <c r="E43" s="13" t="s">
        <v>180</v>
      </c>
      <c r="F43" s="14">
        <v>7980</v>
      </c>
      <c r="G43" s="62">
        <v>5000</v>
      </c>
      <c r="H43" s="25" t="s">
        <v>310</v>
      </c>
    </row>
    <row r="44" spans="1:8" ht="78.75">
      <c r="A44" s="43" t="s">
        <v>181</v>
      </c>
      <c r="B44" s="25" t="s">
        <v>56</v>
      </c>
      <c r="C44" s="25" t="s">
        <v>57</v>
      </c>
      <c r="D44" s="13"/>
      <c r="E44" s="13" t="s">
        <v>182</v>
      </c>
      <c r="F44" s="14">
        <v>5560</v>
      </c>
      <c r="G44" s="62">
        <v>3500</v>
      </c>
      <c r="H44" s="25" t="s">
        <v>309</v>
      </c>
    </row>
    <row r="45" spans="1:8" ht="63">
      <c r="A45" s="43" t="s">
        <v>183</v>
      </c>
      <c r="B45" s="25" t="s">
        <v>184</v>
      </c>
      <c r="C45" s="25" t="s">
        <v>185</v>
      </c>
      <c r="D45" s="38" t="s">
        <v>274</v>
      </c>
      <c r="E45" s="13" t="s">
        <v>186</v>
      </c>
      <c r="F45" s="14">
        <v>3244.99</v>
      </c>
      <c r="G45" s="62">
        <v>1070</v>
      </c>
      <c r="H45" s="25" t="s">
        <v>331</v>
      </c>
    </row>
    <row r="46" spans="1:8" ht="31.5">
      <c r="A46" s="43" t="s">
        <v>187</v>
      </c>
      <c r="B46" s="25" t="s">
        <v>188</v>
      </c>
      <c r="C46" s="25" t="s">
        <v>189</v>
      </c>
      <c r="D46" s="34" t="s">
        <v>258</v>
      </c>
      <c r="E46" s="15" t="s">
        <v>190</v>
      </c>
      <c r="F46" s="14">
        <v>1144</v>
      </c>
      <c r="G46" s="62">
        <v>1144</v>
      </c>
      <c r="H46" s="25" t="s">
        <v>332</v>
      </c>
    </row>
    <row r="47" spans="1:8" ht="31.5">
      <c r="A47" s="43" t="s">
        <v>195</v>
      </c>
      <c r="B47" s="25" t="s">
        <v>196</v>
      </c>
      <c r="C47" s="25" t="s">
        <v>197</v>
      </c>
      <c r="D47" s="13"/>
      <c r="E47" s="13" t="s">
        <v>198</v>
      </c>
      <c r="F47" s="14">
        <v>6220</v>
      </c>
      <c r="G47" s="62">
        <v>3000</v>
      </c>
      <c r="H47" s="25" t="s">
        <v>333</v>
      </c>
    </row>
    <row r="48" spans="1:8" ht="31.5">
      <c r="A48" s="43" t="s">
        <v>202</v>
      </c>
      <c r="B48" s="25" t="s">
        <v>203</v>
      </c>
      <c r="C48" s="25" t="s">
        <v>204</v>
      </c>
      <c r="D48" s="13"/>
      <c r="E48" s="13" t="s">
        <v>205</v>
      </c>
      <c r="F48" s="14">
        <v>2080</v>
      </c>
      <c r="G48" s="62">
        <v>1000</v>
      </c>
      <c r="H48" s="25" t="s">
        <v>334</v>
      </c>
    </row>
    <row r="49" spans="1:8" ht="299.25">
      <c r="A49" s="43" t="s">
        <v>206</v>
      </c>
      <c r="B49" s="25" t="s">
        <v>207</v>
      </c>
      <c r="C49" s="25" t="s">
        <v>208</v>
      </c>
      <c r="D49" s="13"/>
      <c r="E49" s="13" t="s">
        <v>209</v>
      </c>
      <c r="F49" s="14">
        <v>3557</v>
      </c>
      <c r="G49" s="62">
        <v>1500</v>
      </c>
      <c r="H49" s="25" t="s">
        <v>336</v>
      </c>
    </row>
    <row r="50" spans="1:8" ht="15.75">
      <c r="A50" s="1"/>
      <c r="B50" s="1"/>
      <c r="C50" s="2"/>
      <c r="D50" s="2"/>
      <c r="E50" s="3"/>
      <c r="F50" s="4">
        <f>SUM(F2:F49)</f>
        <v>207661.66999999995</v>
      </c>
      <c r="G50" s="4">
        <f>SUM(G2:G49)</f>
        <v>114980</v>
      </c>
    </row>
    <row r="51" spans="1:8" ht="15.75">
      <c r="A51" s="5"/>
      <c r="B51" s="6"/>
      <c r="C51" s="6"/>
      <c r="D51" s="6"/>
      <c r="E51" s="6"/>
      <c r="F51" s="7">
        <v>118000</v>
      </c>
      <c r="G51" s="7"/>
    </row>
    <row r="52" spans="1:8" ht="15.75">
      <c r="F52" s="8" t="s">
        <v>213</v>
      </c>
      <c r="G52" s="9">
        <f>F51-G50</f>
        <v>3020</v>
      </c>
    </row>
  </sheetData>
  <autoFilter ref="A1:G52" xr:uid="{00000000-0009-0000-0000-000003000000}"/>
  <hyperlinks>
    <hyperlink ref="D27" r:id="rId1" xr:uid="{00000000-0004-0000-0300-000000000000}"/>
    <hyperlink ref="D46" r:id="rId2" xr:uid="{00000000-0004-0000-0300-000001000000}"/>
    <hyperlink ref="D7" r:id="rId3" xr:uid="{00000000-0004-0000-0300-000002000000}"/>
    <hyperlink ref="D9" r:id="rId4" xr:uid="{00000000-0004-0000-0300-000003000000}"/>
    <hyperlink ref="D8" r:id="rId5" xr:uid="{00000000-0004-0000-0300-000004000000}"/>
    <hyperlink ref="D13" r:id="rId6" xr:uid="{00000000-0004-0000-0300-000005000000}"/>
    <hyperlink ref="D26" r:id="rId7" xr:uid="{00000000-0004-0000-0300-000006000000}"/>
    <hyperlink ref="D35" r:id="rId8" xr:uid="{00000000-0004-0000-0300-000007000000}"/>
    <hyperlink ref="D36" r:id="rId9" xr:uid="{00000000-0004-0000-0300-000008000000}"/>
    <hyperlink ref="D38" r:id="rId10" xr:uid="{00000000-0004-0000-0300-000009000000}"/>
    <hyperlink ref="D45" r:id="rId11" xr:uid="{00000000-0004-0000-0300-00000A000000}"/>
    <hyperlink ref="D14" r:id="rId12" xr:uid="{00000000-0004-0000-0300-00000B000000}"/>
    <hyperlink ref="D28" r:id="rId13" xr:uid="{00000000-0004-0000-0300-00000C000000}"/>
  </hyperlinks>
  <pageMargins left="0.7" right="0.7" top="0.75" bottom="0.75" header="0.3" footer="0.3"/>
  <pageSetup paperSize="9" orientation="landscape"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
  <sheetViews>
    <sheetView zoomScale="124" zoomScaleNormal="124" workbookViewId="0">
      <pane ySplit="1" topLeftCell="A5" activePane="bottomLeft" state="frozen"/>
      <selection activeCell="G64" sqref="G64"/>
      <selection pane="bottomLeft" activeCell="C4" sqref="C4"/>
    </sheetView>
  </sheetViews>
  <sheetFormatPr defaultRowHeight="15"/>
  <cols>
    <col min="1" max="1" width="12.85546875" customWidth="1"/>
    <col min="2" max="2" width="34.42578125" customWidth="1"/>
    <col min="3" max="4" width="22.5703125" customWidth="1"/>
    <col min="5" max="5" width="40.7109375" customWidth="1"/>
    <col min="6" max="6" width="12.85546875" customWidth="1"/>
    <col min="7" max="7" width="13" customWidth="1"/>
    <col min="8" max="8" width="37.7109375" customWidth="1"/>
    <col min="9" max="9" width="43.85546875" customWidth="1"/>
    <col min="10" max="10" width="75.140625" customWidth="1"/>
    <col min="11" max="11" width="33.140625" customWidth="1"/>
  </cols>
  <sheetData>
    <row r="1" spans="1:10" ht="31.5">
      <c r="A1" s="19"/>
      <c r="B1" s="20" t="s">
        <v>0</v>
      </c>
      <c r="C1" s="19" t="s">
        <v>1</v>
      </c>
      <c r="D1" s="19"/>
      <c r="E1" s="19" t="s">
        <v>2</v>
      </c>
      <c r="F1" s="21" t="s">
        <v>3</v>
      </c>
      <c r="G1" s="21" t="s">
        <v>4</v>
      </c>
      <c r="H1" s="21" t="s">
        <v>282</v>
      </c>
      <c r="I1" s="19" t="s">
        <v>255</v>
      </c>
      <c r="J1" s="19" t="s">
        <v>220</v>
      </c>
    </row>
    <row r="2" spans="1:10" ht="63">
      <c r="A2" s="50" t="s">
        <v>214</v>
      </c>
      <c r="B2" s="37" t="s">
        <v>5</v>
      </c>
      <c r="C2" s="37" t="s">
        <v>5</v>
      </c>
      <c r="D2" s="37"/>
      <c r="E2" s="37" t="s">
        <v>6</v>
      </c>
      <c r="F2" s="28">
        <v>7240</v>
      </c>
      <c r="G2" s="23">
        <v>0</v>
      </c>
      <c r="H2" s="23"/>
      <c r="I2" s="13" t="s">
        <v>251</v>
      </c>
      <c r="J2" s="13" t="s">
        <v>249</v>
      </c>
    </row>
    <row r="3" spans="1:10" ht="110.25">
      <c r="A3" s="50" t="s">
        <v>217</v>
      </c>
      <c r="B3" s="37" t="s">
        <v>13</v>
      </c>
      <c r="C3" s="51" t="s">
        <v>218</v>
      </c>
      <c r="D3" s="51"/>
      <c r="E3" s="37" t="s">
        <v>14</v>
      </c>
      <c r="F3" s="23">
        <v>1500</v>
      </c>
      <c r="G3" s="23">
        <v>0</v>
      </c>
      <c r="H3" s="23" t="s">
        <v>281</v>
      </c>
      <c r="I3" s="13" t="s">
        <v>226</v>
      </c>
      <c r="J3" s="13" t="s">
        <v>225</v>
      </c>
    </row>
    <row r="4" spans="1:10" ht="78.75">
      <c r="A4" s="22" t="s">
        <v>64</v>
      </c>
      <c r="B4" s="22" t="s">
        <v>65</v>
      </c>
      <c r="C4" s="22" t="s">
        <v>66</v>
      </c>
      <c r="D4" s="22"/>
      <c r="E4" s="22" t="s">
        <v>67</v>
      </c>
      <c r="F4" s="11">
        <v>5290</v>
      </c>
      <c r="G4" s="11">
        <v>0</v>
      </c>
      <c r="H4" s="11"/>
      <c r="I4" s="13" t="s">
        <v>228</v>
      </c>
      <c r="J4" s="13" t="s">
        <v>227</v>
      </c>
    </row>
    <row r="5" spans="1:10" ht="78.75">
      <c r="A5" s="22" t="s">
        <v>77</v>
      </c>
      <c r="B5" s="22" t="s">
        <v>78</v>
      </c>
      <c r="C5" s="22" t="s">
        <v>78</v>
      </c>
      <c r="D5" s="22"/>
      <c r="E5" s="22" t="s">
        <v>79</v>
      </c>
      <c r="F5" s="11">
        <v>5000</v>
      </c>
      <c r="G5" s="29">
        <v>0</v>
      </c>
      <c r="H5" s="29"/>
      <c r="I5" s="13" t="s">
        <v>252</v>
      </c>
      <c r="J5" s="13" t="s">
        <v>248</v>
      </c>
    </row>
    <row r="6" spans="1:10" ht="94.5">
      <c r="A6" s="22" t="s">
        <v>80</v>
      </c>
      <c r="B6" s="22" t="s">
        <v>81</v>
      </c>
      <c r="C6" s="22" t="s">
        <v>82</v>
      </c>
      <c r="D6" s="22"/>
      <c r="E6" s="22" t="s">
        <v>83</v>
      </c>
      <c r="F6" s="11">
        <v>2676</v>
      </c>
      <c r="G6" s="11">
        <v>0</v>
      </c>
      <c r="H6" s="11"/>
      <c r="I6" s="13" t="s">
        <v>230</v>
      </c>
      <c r="J6" s="13" t="s">
        <v>229</v>
      </c>
    </row>
    <row r="7" spans="1:10" ht="126">
      <c r="A7" s="40" t="s">
        <v>89</v>
      </c>
      <c r="B7" s="22" t="s">
        <v>90</v>
      </c>
      <c r="C7" s="22" t="s">
        <v>91</v>
      </c>
      <c r="D7" s="22"/>
      <c r="E7" s="22" t="s">
        <v>92</v>
      </c>
      <c r="F7" s="11">
        <v>9200</v>
      </c>
      <c r="G7" s="11">
        <v>0</v>
      </c>
      <c r="H7" s="11"/>
      <c r="I7" s="13" t="s">
        <v>233</v>
      </c>
      <c r="J7" s="25" t="s">
        <v>232</v>
      </c>
    </row>
    <row r="8" spans="1:10" ht="78.75">
      <c r="A8" s="40" t="s">
        <v>100</v>
      </c>
      <c r="B8" s="22" t="s">
        <v>101</v>
      </c>
      <c r="C8" s="22" t="s">
        <v>101</v>
      </c>
      <c r="D8" s="22"/>
      <c r="E8" s="22" t="s">
        <v>102</v>
      </c>
      <c r="F8" s="11">
        <v>11400</v>
      </c>
      <c r="G8" s="11">
        <v>0</v>
      </c>
      <c r="H8" s="11"/>
      <c r="I8" s="13" t="s">
        <v>234</v>
      </c>
      <c r="J8" s="13" t="s">
        <v>223</v>
      </c>
    </row>
    <row r="9" spans="1:10" ht="157.5">
      <c r="A9" s="43" t="s">
        <v>110</v>
      </c>
      <c r="B9" s="25" t="s">
        <v>111</v>
      </c>
      <c r="C9" s="25" t="s">
        <v>112</v>
      </c>
      <c r="D9" s="25"/>
      <c r="E9" s="25" t="s">
        <v>113</v>
      </c>
      <c r="F9" s="14">
        <v>8025</v>
      </c>
      <c r="G9" s="14">
        <v>0</v>
      </c>
      <c r="H9" s="14"/>
      <c r="I9" s="13" t="s">
        <v>256</v>
      </c>
      <c r="J9" s="25" t="s">
        <v>235</v>
      </c>
    </row>
    <row r="10" spans="1:10" ht="47.25">
      <c r="A10" s="43" t="s">
        <v>114</v>
      </c>
      <c r="B10" s="25" t="s">
        <v>115</v>
      </c>
      <c r="C10" s="25" t="s">
        <v>116</v>
      </c>
      <c r="D10" s="25"/>
      <c r="E10" s="25" t="s">
        <v>117</v>
      </c>
      <c r="F10" s="14">
        <v>4500</v>
      </c>
      <c r="G10" s="14">
        <v>0</v>
      </c>
      <c r="H10" s="14"/>
      <c r="I10" s="13" t="s">
        <v>237</v>
      </c>
      <c r="J10" s="25" t="s">
        <v>236</v>
      </c>
    </row>
    <row r="11" spans="1:10" ht="252">
      <c r="A11" s="43" t="s">
        <v>147</v>
      </c>
      <c r="B11" s="25" t="s">
        <v>148</v>
      </c>
      <c r="C11" s="44" t="s">
        <v>149</v>
      </c>
      <c r="D11" s="44"/>
      <c r="E11" s="25" t="s">
        <v>150</v>
      </c>
      <c r="F11" s="14">
        <v>6612</v>
      </c>
      <c r="G11" s="14">
        <v>0</v>
      </c>
      <c r="H11" s="14"/>
      <c r="I11" s="27" t="s">
        <v>239</v>
      </c>
      <c r="J11" s="25" t="s">
        <v>238</v>
      </c>
    </row>
    <row r="12" spans="1:10" ht="78.75">
      <c r="A12" s="43" t="s">
        <v>155</v>
      </c>
      <c r="B12" s="43" t="s">
        <v>156</v>
      </c>
      <c r="C12" s="25" t="s">
        <v>157</v>
      </c>
      <c r="D12" s="25"/>
      <c r="E12" s="25" t="s">
        <v>158</v>
      </c>
      <c r="F12" s="14">
        <v>8500</v>
      </c>
      <c r="G12" s="14">
        <v>0</v>
      </c>
      <c r="H12" s="14"/>
      <c r="I12" s="27" t="s">
        <v>240</v>
      </c>
      <c r="J12" s="25" t="s">
        <v>241</v>
      </c>
    </row>
    <row r="13" spans="1:10" ht="110.25">
      <c r="A13" s="43" t="s">
        <v>163</v>
      </c>
      <c r="B13" s="43" t="s">
        <v>164</v>
      </c>
      <c r="C13" s="25" t="s">
        <v>165</v>
      </c>
      <c r="D13" s="25"/>
      <c r="E13" s="25" t="s">
        <v>166</v>
      </c>
      <c r="F13" s="14">
        <v>4043.88</v>
      </c>
      <c r="G13" s="14">
        <v>0</v>
      </c>
      <c r="H13" s="14"/>
      <c r="I13" s="27" t="s">
        <v>243</v>
      </c>
      <c r="J13" s="25" t="s">
        <v>244</v>
      </c>
    </row>
    <row r="14" spans="1:10" ht="78.75">
      <c r="A14" s="43" t="s">
        <v>170</v>
      </c>
      <c r="B14" s="25" t="s">
        <v>20</v>
      </c>
      <c r="C14" s="25" t="s">
        <v>171</v>
      </c>
      <c r="D14" s="25"/>
      <c r="E14" s="25" t="s">
        <v>172</v>
      </c>
      <c r="F14" s="14">
        <v>4950</v>
      </c>
      <c r="G14" s="14">
        <v>0</v>
      </c>
      <c r="H14" s="14"/>
      <c r="I14" s="27" t="s">
        <v>257</v>
      </c>
      <c r="J14" s="25" t="s">
        <v>245</v>
      </c>
    </row>
    <row r="15" spans="1:10" ht="47.25">
      <c r="A15" s="43" t="s">
        <v>191</v>
      </c>
      <c r="B15" s="25" t="s">
        <v>192</v>
      </c>
      <c r="C15" s="25" t="s">
        <v>193</v>
      </c>
      <c r="D15" s="25"/>
      <c r="E15" s="25" t="s">
        <v>194</v>
      </c>
      <c r="F15" s="14">
        <v>2850</v>
      </c>
      <c r="G15" s="14">
        <v>0</v>
      </c>
      <c r="H15" s="14"/>
      <c r="I15" s="16"/>
      <c r="J15" s="25" t="s">
        <v>253</v>
      </c>
    </row>
    <row r="16" spans="1:10" ht="78.75">
      <c r="A16" s="43" t="s">
        <v>199</v>
      </c>
      <c r="B16" s="25" t="s">
        <v>200</v>
      </c>
      <c r="C16" s="25" t="s">
        <v>200</v>
      </c>
      <c r="D16" s="25"/>
      <c r="E16" s="47" t="s">
        <v>201</v>
      </c>
      <c r="F16" s="14">
        <v>7089.14</v>
      </c>
      <c r="G16" s="30">
        <v>0</v>
      </c>
      <c r="H16" s="30"/>
      <c r="I16" s="16" t="s">
        <v>254</v>
      </c>
      <c r="J16" s="25" t="s">
        <v>246</v>
      </c>
    </row>
    <row r="17" spans="1:10" ht="63">
      <c r="A17" s="43" t="s">
        <v>210</v>
      </c>
      <c r="B17" s="25" t="s">
        <v>211</v>
      </c>
      <c r="C17" s="25" t="s">
        <v>211</v>
      </c>
      <c r="D17" s="25"/>
      <c r="E17" s="25" t="s">
        <v>212</v>
      </c>
      <c r="F17" s="14">
        <v>1258</v>
      </c>
      <c r="G17" s="14">
        <v>0</v>
      </c>
      <c r="H17" s="14"/>
      <c r="I17" s="17" t="s">
        <v>219</v>
      </c>
      <c r="J17" s="25" t="s">
        <v>247</v>
      </c>
    </row>
    <row r="18" spans="1:10" ht="15.75">
      <c r="A18" s="1"/>
      <c r="B18" s="1"/>
      <c r="C18" s="2"/>
      <c r="D18" s="2"/>
      <c r="E18" s="3"/>
      <c r="F18" s="4">
        <f>SUM(F2:F17)</f>
        <v>90134.02</v>
      </c>
      <c r="G18" s="4">
        <f>SUM(G2:G17)</f>
        <v>0</v>
      </c>
      <c r="H18" s="48"/>
    </row>
    <row r="19" spans="1:10" ht="15.75">
      <c r="A19" s="5"/>
      <c r="B19" s="6"/>
      <c r="C19" s="6"/>
      <c r="D19" s="6"/>
      <c r="E19" s="6"/>
      <c r="F19" s="7">
        <v>118000</v>
      </c>
      <c r="G19" s="7"/>
      <c r="H19" s="49"/>
    </row>
    <row r="20" spans="1:10" ht="15.75">
      <c r="F20" s="8" t="s">
        <v>213</v>
      </c>
      <c r="G20" s="9">
        <f>F19-G18</f>
        <v>118000</v>
      </c>
      <c r="H20" s="9"/>
    </row>
  </sheetData>
  <autoFilter ref="A1:G20" xr:uid="{00000000-0009-0000-0000-000004000000}"/>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Kõik taotlejad</vt:lpstr>
      <vt:lpstr>KIRMUS</vt:lpstr>
      <vt:lpstr>Rahvusarhiiv</vt:lpstr>
      <vt:lpstr>Toetust saanud</vt:lpstr>
      <vt:lpstr>Ei saanud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revision>19</cp:revision>
  <cp:lastPrinted>2026-04-01T07:15:21Z</cp:lastPrinted>
  <dcterms:created xsi:type="dcterms:W3CDTF">2021-03-02T16:09:39Z</dcterms:created>
  <dcterms:modified xsi:type="dcterms:W3CDTF">2026-04-01T07:15:59Z</dcterms:modified>
</cp:coreProperties>
</file>